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N:\excel\FormulaChop\doc\samples\"/>
    </mc:Choice>
  </mc:AlternateContent>
  <xr:revisionPtr revIDLastSave="0" documentId="13_ncr:1_{72BCC49D-DAB2-4220-9361-067E055C6CA7}" xr6:coauthVersionLast="46" xr6:coauthVersionMax="46" xr10:uidLastSave="{00000000-0000-0000-0000-000000000000}"/>
  <bookViews>
    <workbookView xWindow="-120" yWindow="-120" windowWidth="29040" windowHeight="15840" activeTab="7" xr2:uid="{00000000-000D-0000-FFFF-FFFF00000000}"/>
  </bookViews>
  <sheets>
    <sheet name="Examples" sheetId="1" r:id="rId1"/>
    <sheet name="Data" sheetId="2" r:id="rId2"/>
    <sheet name="Proj1" sheetId="4" r:id="rId3"/>
    <sheet name="Proj2" sheetId="5" r:id="rId4"/>
    <sheet name="Proj3" sheetId="6" r:id="rId5"/>
    <sheet name="B Inputs" sheetId="15" r:id="rId6"/>
    <sheet name="B Data" sheetId="16" r:id="rId7"/>
    <sheet name="B Example" sheetId="17" r:id="rId8"/>
  </sheets>
  <calcPr calcId="191029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U637" i="17" l="1"/>
  <c r="PT637" i="17"/>
  <c r="PS637" i="17"/>
  <c r="PR637" i="17"/>
  <c r="PQ637" i="17"/>
  <c r="PP637" i="17"/>
  <c r="PO637" i="17"/>
  <c r="PN637" i="17"/>
  <c r="PM637" i="17"/>
  <c r="PL637" i="17"/>
  <c r="PK637" i="17"/>
  <c r="PJ637" i="17"/>
  <c r="PI637" i="17"/>
  <c r="PH637" i="17"/>
  <c r="PG637" i="17"/>
  <c r="PF637" i="17"/>
  <c r="PE637" i="17"/>
  <c r="PD637" i="17"/>
  <c r="PC637" i="17"/>
  <c r="PB637" i="17"/>
  <c r="PA637" i="17"/>
  <c r="OZ637" i="17"/>
  <c r="OY637" i="17"/>
  <c r="OX637" i="17"/>
  <c r="OW637" i="17"/>
  <c r="OV637" i="17"/>
  <c r="OU637" i="17"/>
  <c r="OT637" i="17"/>
  <c r="OS637" i="17"/>
  <c r="OR637" i="17"/>
  <c r="OQ637" i="17"/>
  <c r="OP637" i="17"/>
  <c r="OO637" i="17"/>
  <c r="ON637" i="17"/>
  <c r="OM637" i="17"/>
  <c r="OL637" i="17"/>
  <c r="OK637" i="17"/>
  <c r="OJ637" i="17"/>
  <c r="OI637" i="17"/>
  <c r="OH637" i="17"/>
  <c r="OG637" i="17"/>
  <c r="OF637" i="17"/>
  <c r="OE637" i="17"/>
  <c r="OD637" i="17"/>
  <c r="OC637" i="17"/>
  <c r="OB637" i="17"/>
  <c r="OA637" i="17"/>
  <c r="NZ637" i="17"/>
  <c r="NY637" i="17"/>
  <c r="NX637" i="17"/>
  <c r="NW637" i="17"/>
  <c r="NV637" i="17"/>
  <c r="NU637" i="17"/>
  <c r="NT637" i="17"/>
  <c r="NS637" i="17"/>
  <c r="NR637" i="17"/>
  <c r="NQ637" i="17"/>
  <c r="NP637" i="17"/>
  <c r="NO637" i="17"/>
  <c r="NN637" i="17"/>
  <c r="NM637" i="17"/>
  <c r="NL637" i="17"/>
  <c r="NK637" i="17"/>
  <c r="NJ637" i="17"/>
  <c r="NI637" i="17"/>
  <c r="NH637" i="17"/>
  <c r="NG637" i="17"/>
  <c r="NF637" i="17"/>
  <c r="NE637" i="17"/>
  <c r="ND637" i="17"/>
  <c r="NC637" i="17"/>
  <c r="NB637" i="17"/>
  <c r="NA637" i="17"/>
  <c r="MZ637" i="17"/>
  <c r="MY637" i="17"/>
  <c r="MX637" i="17"/>
  <c r="MW637" i="17"/>
  <c r="MV637" i="17"/>
  <c r="MU637" i="17"/>
  <c r="MT637" i="17"/>
  <c r="MS637" i="17"/>
  <c r="MR637" i="17"/>
  <c r="MQ637" i="17"/>
  <c r="MP637" i="17"/>
  <c r="MO637" i="17"/>
  <c r="MN637" i="17"/>
  <c r="MM637" i="17"/>
  <c r="ML637" i="17"/>
  <c r="MK637" i="17"/>
  <c r="MJ637" i="17"/>
  <c r="MI637" i="17"/>
  <c r="MH637" i="17"/>
  <c r="MG637" i="17"/>
  <c r="MF637" i="17"/>
  <c r="ME637" i="17"/>
  <c r="MD637" i="17"/>
  <c r="MC637" i="17"/>
  <c r="MB637" i="17"/>
  <c r="MA637" i="17"/>
  <c r="LZ637" i="17"/>
  <c r="LY637" i="17"/>
  <c r="LX637" i="17"/>
  <c r="LW637" i="17"/>
  <c r="LV637" i="17"/>
  <c r="LU637" i="17"/>
  <c r="LT637" i="17"/>
  <c r="LS637" i="17"/>
  <c r="LR637" i="17"/>
  <c r="LQ637" i="17"/>
  <c r="LP637" i="17"/>
  <c r="LO637" i="17"/>
  <c r="LN637" i="17"/>
  <c r="LM637" i="17"/>
  <c r="LL637" i="17"/>
  <c r="LK637" i="17"/>
  <c r="LJ637" i="17"/>
  <c r="LI637" i="17"/>
  <c r="LH637" i="17"/>
  <c r="LG637" i="17"/>
  <c r="LF637" i="17"/>
  <c r="LE637" i="17"/>
  <c r="LD637" i="17"/>
  <c r="LC637" i="17"/>
  <c r="LB637" i="17"/>
  <c r="LA637" i="17"/>
  <c r="KZ637" i="17"/>
  <c r="KY637" i="17"/>
  <c r="KX637" i="17"/>
  <c r="KW637" i="17"/>
  <c r="KV637" i="17"/>
  <c r="KU637" i="17"/>
  <c r="KT637" i="17"/>
  <c r="KS637" i="17"/>
  <c r="KR637" i="17"/>
  <c r="KQ637" i="17"/>
  <c r="KP637" i="17"/>
  <c r="KO637" i="17"/>
  <c r="KN637" i="17"/>
  <c r="KM637" i="17"/>
  <c r="KL637" i="17"/>
  <c r="KK637" i="17"/>
  <c r="KJ637" i="17"/>
  <c r="KI637" i="17"/>
  <c r="KH637" i="17"/>
  <c r="KG637" i="17"/>
  <c r="KF637" i="17"/>
  <c r="KE637" i="17"/>
  <c r="KD637" i="17"/>
  <c r="KC637" i="17"/>
  <c r="KB637" i="17"/>
  <c r="KA637" i="17"/>
  <c r="JZ637" i="17"/>
  <c r="JY637" i="17"/>
  <c r="JX637" i="17"/>
  <c r="JW637" i="17"/>
  <c r="JV637" i="17"/>
  <c r="JU637" i="17"/>
  <c r="JT637" i="17"/>
  <c r="JS637" i="17"/>
  <c r="JR637" i="17"/>
  <c r="JQ637" i="17"/>
  <c r="JP637" i="17"/>
  <c r="JO637" i="17"/>
  <c r="JN637" i="17"/>
  <c r="JM637" i="17"/>
  <c r="JL637" i="17"/>
  <c r="JK637" i="17"/>
  <c r="JJ637" i="17"/>
  <c r="JI637" i="17"/>
  <c r="JH637" i="17"/>
  <c r="JG637" i="17"/>
  <c r="JF637" i="17"/>
  <c r="JE637" i="17"/>
  <c r="JD637" i="17"/>
  <c r="JC637" i="17"/>
  <c r="JB637" i="17"/>
  <c r="JA637" i="17"/>
  <c r="IZ637" i="17"/>
  <c r="IY637" i="17"/>
  <c r="IX637" i="17"/>
  <c r="IW637" i="17"/>
  <c r="IV637" i="17"/>
  <c r="IU637" i="17"/>
  <c r="IT637" i="17"/>
  <c r="IS637" i="17"/>
  <c r="IR637" i="17"/>
  <c r="IQ637" i="17"/>
  <c r="IP637" i="17"/>
  <c r="IO637" i="17"/>
  <c r="IN637" i="17"/>
  <c r="IM637" i="17"/>
  <c r="IL637" i="17"/>
  <c r="IK637" i="17"/>
  <c r="IJ637" i="17"/>
  <c r="II637" i="17"/>
  <c r="IH637" i="17"/>
  <c r="IG637" i="17"/>
  <c r="IF637" i="17"/>
  <c r="IE637" i="17"/>
  <c r="ID637" i="17"/>
  <c r="IC637" i="17"/>
  <c r="IB637" i="17"/>
  <c r="IA637" i="17"/>
  <c r="HZ637" i="17"/>
  <c r="HY637" i="17"/>
  <c r="HX637" i="17"/>
  <c r="HW637" i="17"/>
  <c r="HV637" i="17"/>
  <c r="HU637" i="17"/>
  <c r="HT637" i="17"/>
  <c r="HS637" i="17"/>
  <c r="HR637" i="17"/>
  <c r="HQ637" i="17"/>
  <c r="HP637" i="17"/>
  <c r="HO637" i="17"/>
  <c r="HN637" i="17"/>
  <c r="HM637" i="17"/>
  <c r="HL637" i="17"/>
  <c r="HK637" i="17"/>
  <c r="HJ637" i="17"/>
  <c r="HI637" i="17"/>
  <c r="HH637" i="17"/>
  <c r="HG637" i="17"/>
  <c r="HF637" i="17"/>
  <c r="HE637" i="17"/>
  <c r="HD637" i="17"/>
  <c r="HC637" i="17"/>
  <c r="HB637" i="17"/>
  <c r="HA637" i="17"/>
  <c r="GZ637" i="17"/>
  <c r="GY637" i="17"/>
  <c r="GX637" i="17"/>
  <c r="GW637" i="17"/>
  <c r="GV637" i="17"/>
  <c r="GU637" i="17"/>
  <c r="GT637" i="17"/>
  <c r="GS637" i="17"/>
  <c r="GR637" i="17"/>
  <c r="GQ637" i="17"/>
  <c r="GP637" i="17"/>
  <c r="GO637" i="17"/>
  <c r="GN637" i="17"/>
  <c r="GM637" i="17"/>
  <c r="GL637" i="17"/>
  <c r="GK637" i="17"/>
  <c r="GJ637" i="17"/>
  <c r="GI637" i="17"/>
  <c r="GH637" i="17"/>
  <c r="GG637" i="17"/>
  <c r="GF637" i="17"/>
  <c r="GE637" i="17"/>
  <c r="GD637" i="17"/>
  <c r="GC637" i="17"/>
  <c r="GB637" i="17"/>
  <c r="GA637" i="17"/>
  <c r="FZ637" i="17"/>
  <c r="FY637" i="17"/>
  <c r="FX637" i="17"/>
  <c r="FW637" i="17"/>
  <c r="FV637" i="17"/>
  <c r="FU637" i="17"/>
  <c r="FT637" i="17"/>
  <c r="FS637" i="17"/>
  <c r="FR637" i="17"/>
  <c r="FQ637" i="17"/>
  <c r="FP637" i="17"/>
  <c r="FO637" i="17"/>
  <c r="FN637" i="17"/>
  <c r="FM637" i="17"/>
  <c r="FL637" i="17"/>
  <c r="FK637" i="17"/>
  <c r="FJ637" i="17"/>
  <c r="FI637" i="17"/>
  <c r="FH637" i="17"/>
  <c r="FG637" i="17"/>
  <c r="FF637" i="17"/>
  <c r="FE637" i="17"/>
  <c r="FD637" i="17"/>
  <c r="FC637" i="17"/>
  <c r="FB637" i="17"/>
  <c r="FA637" i="17"/>
  <c r="EZ637" i="17"/>
  <c r="EY637" i="17"/>
  <c r="EX637" i="17"/>
  <c r="EW637" i="17"/>
  <c r="EV637" i="17"/>
  <c r="EU637" i="17"/>
  <c r="ET637" i="17"/>
  <c r="ES637" i="17"/>
  <c r="ER637" i="17"/>
  <c r="EQ637" i="17"/>
  <c r="EP637" i="17"/>
  <c r="EO637" i="17"/>
  <c r="EN637" i="17"/>
  <c r="EM637" i="17"/>
  <c r="EL637" i="17"/>
  <c r="EK637" i="17"/>
  <c r="EJ637" i="17"/>
  <c r="EI637" i="17"/>
  <c r="EH637" i="17"/>
  <c r="EG637" i="17"/>
  <c r="EF637" i="17"/>
  <c r="EE637" i="17"/>
  <c r="ED637" i="17"/>
  <c r="EC637" i="17"/>
  <c r="EB637" i="17"/>
  <c r="EA637" i="17"/>
  <c r="DZ637" i="17"/>
  <c r="DY637" i="17"/>
  <c r="DX637" i="17"/>
  <c r="DW637" i="17"/>
  <c r="DV637" i="17"/>
  <c r="DU637" i="17"/>
  <c r="DT637" i="17"/>
  <c r="DS637" i="17"/>
  <c r="DR637" i="17"/>
  <c r="DQ637" i="17"/>
  <c r="DP637" i="17"/>
  <c r="DO637" i="17"/>
  <c r="DN637" i="17"/>
  <c r="DM637" i="17"/>
  <c r="DL637" i="17"/>
  <c r="DK637" i="17"/>
  <c r="DJ637" i="17"/>
  <c r="DI637" i="17"/>
  <c r="DH637" i="17"/>
  <c r="DG637" i="17"/>
  <c r="DF637" i="17"/>
  <c r="DE637" i="17"/>
  <c r="DD637" i="17"/>
  <c r="DC637" i="17"/>
  <c r="DB637" i="17"/>
  <c r="DA637" i="17"/>
  <c r="CZ637" i="17"/>
  <c r="CY637" i="17"/>
  <c r="CX637" i="17"/>
  <c r="CW637" i="17"/>
  <c r="CV637" i="17"/>
  <c r="CU637" i="17"/>
  <c r="CT637" i="17"/>
  <c r="CS637" i="17"/>
  <c r="CR637" i="17"/>
  <c r="CQ637" i="17"/>
  <c r="CP637" i="17"/>
  <c r="CO637" i="17"/>
  <c r="CN637" i="17"/>
  <c r="CM637" i="17"/>
  <c r="CL637" i="17"/>
  <c r="CK637" i="17"/>
  <c r="CJ637" i="17"/>
  <c r="CI637" i="17"/>
  <c r="CH637" i="17"/>
  <c r="CG637" i="17"/>
  <c r="CF637" i="17"/>
  <c r="CE637" i="17"/>
  <c r="CD637" i="17"/>
  <c r="CC637" i="17"/>
  <c r="CB637" i="17"/>
  <c r="CA637" i="17"/>
  <c r="BZ637" i="17"/>
  <c r="BY637" i="17"/>
  <c r="BX637" i="17"/>
  <c r="BW637" i="17"/>
  <c r="BV637" i="17"/>
  <c r="BU637" i="17"/>
  <c r="BT637" i="17"/>
  <c r="BS637" i="17"/>
  <c r="BR637" i="17"/>
  <c r="BQ637" i="17"/>
  <c r="BP637" i="17"/>
  <c r="BO637" i="17"/>
  <c r="BN637" i="17"/>
  <c r="BM637" i="17"/>
  <c r="BL637" i="17"/>
  <c r="BK637" i="17"/>
  <c r="BJ637" i="17"/>
  <c r="BI637" i="17"/>
  <c r="BH637" i="17"/>
  <c r="BG637" i="17"/>
  <c r="BF637" i="17"/>
  <c r="BE637" i="17"/>
  <c r="BD637" i="17"/>
  <c r="BC637" i="17"/>
  <c r="BB637" i="17"/>
  <c r="BA637" i="17"/>
  <c r="AZ637" i="17"/>
  <c r="AY637" i="17"/>
  <c r="AX637" i="17"/>
  <c r="AW637" i="17"/>
  <c r="AV637" i="17"/>
  <c r="AU637" i="17"/>
  <c r="AT637" i="17"/>
  <c r="AS637" i="17"/>
  <c r="AR637" i="17"/>
  <c r="AQ637" i="17"/>
  <c r="AP637" i="17"/>
  <c r="AO637" i="17"/>
  <c r="AN637" i="17"/>
  <c r="AM637" i="17"/>
  <c r="AL637" i="17"/>
  <c r="AK637" i="17"/>
  <c r="AJ637" i="17"/>
  <c r="AI637" i="17"/>
  <c r="AH637" i="17"/>
  <c r="AG637" i="17"/>
  <c r="AF637" i="17"/>
  <c r="AE637" i="17"/>
  <c r="AD637" i="17"/>
  <c r="AC637" i="17"/>
  <c r="AB637" i="17"/>
  <c r="AA637" i="17"/>
  <c r="Z637" i="17"/>
  <c r="Y637" i="17"/>
  <c r="X637" i="17"/>
  <c r="W637" i="17"/>
  <c r="V637" i="17"/>
  <c r="U637" i="17"/>
  <c r="T637" i="17"/>
  <c r="S637" i="17"/>
  <c r="N637" i="17"/>
  <c r="PU636" i="17"/>
  <c r="PT636" i="17"/>
  <c r="PS636" i="17"/>
  <c r="PR636" i="17"/>
  <c r="PQ636" i="17"/>
  <c r="PP636" i="17"/>
  <c r="PO636" i="17"/>
  <c r="PN636" i="17"/>
  <c r="PM636" i="17"/>
  <c r="PL636" i="17"/>
  <c r="PK636" i="17"/>
  <c r="PJ636" i="17"/>
  <c r="PI636" i="17"/>
  <c r="PH636" i="17"/>
  <c r="PG636" i="17"/>
  <c r="PF636" i="17"/>
  <c r="PE636" i="17"/>
  <c r="PD636" i="17"/>
  <c r="PC636" i="17"/>
  <c r="PB636" i="17"/>
  <c r="PA636" i="17"/>
  <c r="OZ636" i="17"/>
  <c r="OY636" i="17"/>
  <c r="OX636" i="17"/>
  <c r="OW636" i="17"/>
  <c r="OV636" i="17"/>
  <c r="OU636" i="17"/>
  <c r="OT636" i="17"/>
  <c r="OS636" i="17"/>
  <c r="OR636" i="17"/>
  <c r="OQ636" i="17"/>
  <c r="OP636" i="17"/>
  <c r="OO636" i="17"/>
  <c r="ON636" i="17"/>
  <c r="OM636" i="17"/>
  <c r="OL636" i="17"/>
  <c r="OK636" i="17"/>
  <c r="OJ636" i="17"/>
  <c r="OI636" i="17"/>
  <c r="OH636" i="17"/>
  <c r="OG636" i="17"/>
  <c r="OF636" i="17"/>
  <c r="OE636" i="17"/>
  <c r="OD636" i="17"/>
  <c r="OC636" i="17"/>
  <c r="OB636" i="17"/>
  <c r="OA636" i="17"/>
  <c r="NZ636" i="17"/>
  <c r="NY636" i="17"/>
  <c r="NX636" i="17"/>
  <c r="NW636" i="17"/>
  <c r="NV636" i="17"/>
  <c r="NU636" i="17"/>
  <c r="NT636" i="17"/>
  <c r="NS636" i="17"/>
  <c r="NR636" i="17"/>
  <c r="NQ636" i="17"/>
  <c r="NP636" i="17"/>
  <c r="NO636" i="17"/>
  <c r="NN636" i="17"/>
  <c r="NM636" i="17"/>
  <c r="NL636" i="17"/>
  <c r="NK636" i="17"/>
  <c r="NJ636" i="17"/>
  <c r="NI636" i="17"/>
  <c r="NH636" i="17"/>
  <c r="NG636" i="17"/>
  <c r="NF636" i="17"/>
  <c r="NE636" i="17"/>
  <c r="ND636" i="17"/>
  <c r="NC636" i="17"/>
  <c r="NB636" i="17"/>
  <c r="NA636" i="17"/>
  <c r="MZ636" i="17"/>
  <c r="MY636" i="17"/>
  <c r="MX636" i="17"/>
  <c r="MW636" i="17"/>
  <c r="MV636" i="17"/>
  <c r="MU636" i="17"/>
  <c r="MT636" i="17"/>
  <c r="MS636" i="17"/>
  <c r="MR636" i="17"/>
  <c r="MQ636" i="17"/>
  <c r="MP636" i="17"/>
  <c r="MO636" i="17"/>
  <c r="MN636" i="17"/>
  <c r="MM636" i="17"/>
  <c r="ML636" i="17"/>
  <c r="MK636" i="17"/>
  <c r="MJ636" i="17"/>
  <c r="MI636" i="17"/>
  <c r="MH636" i="17"/>
  <c r="MG636" i="17"/>
  <c r="MF636" i="17"/>
  <c r="ME636" i="17"/>
  <c r="MD636" i="17"/>
  <c r="MC636" i="17"/>
  <c r="MB636" i="17"/>
  <c r="MA636" i="17"/>
  <c r="LZ636" i="17"/>
  <c r="LY636" i="17"/>
  <c r="LX636" i="17"/>
  <c r="LW636" i="17"/>
  <c r="LV636" i="17"/>
  <c r="LU636" i="17"/>
  <c r="LT636" i="17"/>
  <c r="LS636" i="17"/>
  <c r="LR636" i="17"/>
  <c r="LQ636" i="17"/>
  <c r="LP636" i="17"/>
  <c r="LO636" i="17"/>
  <c r="LN636" i="17"/>
  <c r="LM636" i="17"/>
  <c r="LL636" i="17"/>
  <c r="LK636" i="17"/>
  <c r="LJ636" i="17"/>
  <c r="LI636" i="17"/>
  <c r="LH636" i="17"/>
  <c r="LG636" i="17"/>
  <c r="LF636" i="17"/>
  <c r="LE636" i="17"/>
  <c r="LD636" i="17"/>
  <c r="LC636" i="17"/>
  <c r="LB636" i="17"/>
  <c r="LA636" i="17"/>
  <c r="KZ636" i="17"/>
  <c r="KY636" i="17"/>
  <c r="KX636" i="17"/>
  <c r="KW636" i="17"/>
  <c r="KV636" i="17"/>
  <c r="KU636" i="17"/>
  <c r="KT636" i="17"/>
  <c r="KS636" i="17"/>
  <c r="KR636" i="17"/>
  <c r="KQ636" i="17"/>
  <c r="KP636" i="17"/>
  <c r="KO636" i="17"/>
  <c r="KN636" i="17"/>
  <c r="KM636" i="17"/>
  <c r="KL636" i="17"/>
  <c r="KK636" i="17"/>
  <c r="KJ636" i="17"/>
  <c r="KI636" i="17"/>
  <c r="KH636" i="17"/>
  <c r="KG636" i="17"/>
  <c r="KF636" i="17"/>
  <c r="KE636" i="17"/>
  <c r="KD636" i="17"/>
  <c r="KC636" i="17"/>
  <c r="KB636" i="17"/>
  <c r="KA636" i="17"/>
  <c r="JZ636" i="17"/>
  <c r="JY636" i="17"/>
  <c r="JX636" i="17"/>
  <c r="JW636" i="17"/>
  <c r="JV636" i="17"/>
  <c r="JU636" i="17"/>
  <c r="JT636" i="17"/>
  <c r="JS636" i="17"/>
  <c r="JR636" i="17"/>
  <c r="JQ636" i="17"/>
  <c r="JP636" i="17"/>
  <c r="JO636" i="17"/>
  <c r="JN636" i="17"/>
  <c r="JM636" i="17"/>
  <c r="JL636" i="17"/>
  <c r="JK636" i="17"/>
  <c r="JJ636" i="17"/>
  <c r="JI636" i="17"/>
  <c r="JH636" i="17"/>
  <c r="JG636" i="17"/>
  <c r="JF636" i="17"/>
  <c r="JE636" i="17"/>
  <c r="JD636" i="17"/>
  <c r="JC636" i="17"/>
  <c r="JB636" i="17"/>
  <c r="JA636" i="17"/>
  <c r="IZ636" i="17"/>
  <c r="IY636" i="17"/>
  <c r="IX636" i="17"/>
  <c r="IW636" i="17"/>
  <c r="IV636" i="17"/>
  <c r="IU636" i="17"/>
  <c r="IT636" i="17"/>
  <c r="IS636" i="17"/>
  <c r="IR636" i="17"/>
  <c r="IQ636" i="17"/>
  <c r="IP636" i="17"/>
  <c r="IO636" i="17"/>
  <c r="IN636" i="17"/>
  <c r="IM636" i="17"/>
  <c r="IL636" i="17"/>
  <c r="IK636" i="17"/>
  <c r="IJ636" i="17"/>
  <c r="II636" i="17"/>
  <c r="IH636" i="17"/>
  <c r="IG636" i="17"/>
  <c r="IF636" i="17"/>
  <c r="IE636" i="17"/>
  <c r="ID636" i="17"/>
  <c r="IC636" i="17"/>
  <c r="IB636" i="17"/>
  <c r="IA636" i="17"/>
  <c r="HZ636" i="17"/>
  <c r="HY636" i="17"/>
  <c r="HX636" i="17"/>
  <c r="HW636" i="17"/>
  <c r="HV636" i="17"/>
  <c r="HU636" i="17"/>
  <c r="HT636" i="17"/>
  <c r="HS636" i="17"/>
  <c r="HR636" i="17"/>
  <c r="HQ636" i="17"/>
  <c r="HP636" i="17"/>
  <c r="HO636" i="17"/>
  <c r="HN636" i="17"/>
  <c r="HM636" i="17"/>
  <c r="HL636" i="17"/>
  <c r="HK636" i="17"/>
  <c r="HJ636" i="17"/>
  <c r="HI636" i="17"/>
  <c r="HH636" i="17"/>
  <c r="HG636" i="17"/>
  <c r="HF636" i="17"/>
  <c r="HE636" i="17"/>
  <c r="HD636" i="17"/>
  <c r="HC636" i="17"/>
  <c r="HB636" i="17"/>
  <c r="HA636" i="17"/>
  <c r="GZ636" i="17"/>
  <c r="GY636" i="17"/>
  <c r="GX636" i="17"/>
  <c r="GW636" i="17"/>
  <c r="GV636" i="17"/>
  <c r="GU636" i="17"/>
  <c r="GT636" i="17"/>
  <c r="GS636" i="17"/>
  <c r="GR636" i="17"/>
  <c r="GQ636" i="17"/>
  <c r="GP636" i="17"/>
  <c r="GO636" i="17"/>
  <c r="GN636" i="17"/>
  <c r="GM636" i="17"/>
  <c r="GL636" i="17"/>
  <c r="GK636" i="17"/>
  <c r="GJ636" i="17"/>
  <c r="GI636" i="17"/>
  <c r="GH636" i="17"/>
  <c r="GG636" i="17"/>
  <c r="GF636" i="17"/>
  <c r="GE636" i="17"/>
  <c r="GD636" i="17"/>
  <c r="GC636" i="17"/>
  <c r="GB636" i="17"/>
  <c r="GA636" i="17"/>
  <c r="FZ636" i="17"/>
  <c r="FY636" i="17"/>
  <c r="FX636" i="17"/>
  <c r="FW636" i="17"/>
  <c r="FV636" i="17"/>
  <c r="FU636" i="17"/>
  <c r="FT636" i="17"/>
  <c r="FS636" i="17"/>
  <c r="FR636" i="17"/>
  <c r="FQ636" i="17"/>
  <c r="FP636" i="17"/>
  <c r="FO636" i="17"/>
  <c r="FN636" i="17"/>
  <c r="FM636" i="17"/>
  <c r="FL636" i="17"/>
  <c r="FK636" i="17"/>
  <c r="FJ636" i="17"/>
  <c r="FI636" i="17"/>
  <c r="FH636" i="17"/>
  <c r="FG636" i="17"/>
  <c r="FF636" i="17"/>
  <c r="FE636" i="17"/>
  <c r="FD636" i="17"/>
  <c r="FC636" i="17"/>
  <c r="FB636" i="17"/>
  <c r="FA636" i="17"/>
  <c r="EZ636" i="17"/>
  <c r="EY636" i="17"/>
  <c r="EX636" i="17"/>
  <c r="EW636" i="17"/>
  <c r="EV636" i="17"/>
  <c r="EU636" i="17"/>
  <c r="ET636" i="17"/>
  <c r="ES636" i="17"/>
  <c r="ER636" i="17"/>
  <c r="EQ636" i="17"/>
  <c r="EP636" i="17"/>
  <c r="EO636" i="17"/>
  <c r="EN636" i="17"/>
  <c r="EM636" i="17"/>
  <c r="EL636" i="17"/>
  <c r="EK636" i="17"/>
  <c r="EJ636" i="17"/>
  <c r="EI636" i="17"/>
  <c r="EH636" i="17"/>
  <c r="EG636" i="17"/>
  <c r="EF636" i="17"/>
  <c r="EE636" i="17"/>
  <c r="ED636" i="17"/>
  <c r="EC636" i="17"/>
  <c r="EB636" i="17"/>
  <c r="EA636" i="17"/>
  <c r="DZ636" i="17"/>
  <c r="DY636" i="17"/>
  <c r="DX636" i="17"/>
  <c r="DW636" i="17"/>
  <c r="DV636" i="17"/>
  <c r="DU636" i="17"/>
  <c r="DT636" i="17"/>
  <c r="DS636" i="17"/>
  <c r="DR636" i="17"/>
  <c r="DQ636" i="17"/>
  <c r="DP636" i="17"/>
  <c r="DO636" i="17"/>
  <c r="DN636" i="17"/>
  <c r="DM636" i="17"/>
  <c r="DL636" i="17"/>
  <c r="DK636" i="17"/>
  <c r="DJ636" i="17"/>
  <c r="DI636" i="17"/>
  <c r="DH636" i="17"/>
  <c r="DG636" i="17"/>
  <c r="DF636" i="17"/>
  <c r="DE636" i="17"/>
  <c r="DD636" i="17"/>
  <c r="DC636" i="17"/>
  <c r="DB636" i="17"/>
  <c r="DA636" i="17"/>
  <c r="CZ636" i="17"/>
  <c r="CY636" i="17"/>
  <c r="CX636" i="17"/>
  <c r="CW636" i="17"/>
  <c r="CV636" i="17"/>
  <c r="CU636" i="17"/>
  <c r="CT636" i="17"/>
  <c r="CS636" i="17"/>
  <c r="CR636" i="17"/>
  <c r="CQ636" i="17"/>
  <c r="CP636" i="17"/>
  <c r="CO636" i="17"/>
  <c r="CN636" i="17"/>
  <c r="CM636" i="17"/>
  <c r="CL636" i="17"/>
  <c r="CK636" i="17"/>
  <c r="CJ636" i="17"/>
  <c r="CI636" i="17"/>
  <c r="CH636" i="17"/>
  <c r="CG636" i="17"/>
  <c r="CF636" i="17"/>
  <c r="CE636" i="17"/>
  <c r="CD636" i="17"/>
  <c r="CC636" i="17"/>
  <c r="CB636" i="17"/>
  <c r="CA636" i="17"/>
  <c r="BZ636" i="17"/>
  <c r="BY636" i="17"/>
  <c r="BX636" i="17"/>
  <c r="BW636" i="17"/>
  <c r="BV636" i="17"/>
  <c r="BU636" i="17"/>
  <c r="BT636" i="17"/>
  <c r="BS636" i="17"/>
  <c r="BR636" i="17"/>
  <c r="BQ636" i="17"/>
  <c r="BP636" i="17"/>
  <c r="BO636" i="17"/>
  <c r="BN636" i="17"/>
  <c r="BM636" i="17"/>
  <c r="BL636" i="17"/>
  <c r="BK636" i="17"/>
  <c r="BJ636" i="17"/>
  <c r="BI636" i="17"/>
  <c r="BH636" i="17"/>
  <c r="BG636" i="17"/>
  <c r="BF636" i="17"/>
  <c r="BE636" i="17"/>
  <c r="BD636" i="17"/>
  <c r="BC636" i="17"/>
  <c r="BB636" i="17"/>
  <c r="BA636" i="17"/>
  <c r="AZ636" i="17"/>
  <c r="AY636" i="17"/>
  <c r="AX636" i="17"/>
  <c r="AW636" i="17"/>
  <c r="AV636" i="17"/>
  <c r="AU636" i="17"/>
  <c r="AT636" i="17"/>
  <c r="AS636" i="17"/>
  <c r="AR636" i="17"/>
  <c r="AQ636" i="17"/>
  <c r="AP636" i="17"/>
  <c r="AO636" i="17"/>
  <c r="AN636" i="17"/>
  <c r="AM636" i="17"/>
  <c r="AL636" i="17"/>
  <c r="AK636" i="17"/>
  <c r="AJ636" i="17"/>
  <c r="AI636" i="17"/>
  <c r="AH636" i="17"/>
  <c r="AG636" i="17"/>
  <c r="AF636" i="17"/>
  <c r="AE636" i="17"/>
  <c r="AD636" i="17"/>
  <c r="AC636" i="17"/>
  <c r="AB636" i="17"/>
  <c r="AA636" i="17"/>
  <c r="Z636" i="17"/>
  <c r="Y636" i="17"/>
  <c r="X636" i="17"/>
  <c r="W636" i="17"/>
  <c r="V636" i="17"/>
  <c r="U636" i="17"/>
  <c r="T636" i="17"/>
  <c r="S636" i="17"/>
  <c r="N636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 s="1"/>
  <c r="N8" i="17"/>
  <c r="H8" i="17"/>
  <c r="H637" i="17" s="1"/>
  <c r="G8" i="17"/>
  <c r="I1582" i="16"/>
  <c r="PZ941" i="16"/>
  <c r="PY941" i="16"/>
  <c r="PX941" i="16"/>
  <c r="PW941" i="16"/>
  <c r="PV941" i="16"/>
  <c r="PU941" i="16"/>
  <c r="PT941" i="16"/>
  <c r="PS941" i="16"/>
  <c r="PR941" i="16"/>
  <c r="PQ941" i="16"/>
  <c r="PP941" i="16"/>
  <c r="PO941" i="16"/>
  <c r="PN941" i="16"/>
  <c r="PM941" i="16"/>
  <c r="PL941" i="16"/>
  <c r="PK941" i="16"/>
  <c r="PJ941" i="16"/>
  <c r="PI941" i="16"/>
  <c r="PH941" i="16"/>
  <c r="PG941" i="16"/>
  <c r="PF941" i="16"/>
  <c r="PE941" i="16"/>
  <c r="PD941" i="16"/>
  <c r="PC941" i="16"/>
  <c r="PB941" i="16"/>
  <c r="PA941" i="16"/>
  <c r="OZ941" i="16"/>
  <c r="OY941" i="16"/>
  <c r="OX941" i="16"/>
  <c r="OW941" i="16"/>
  <c r="OV941" i="16"/>
  <c r="OU941" i="16"/>
  <c r="OT941" i="16"/>
  <c r="OS941" i="16"/>
  <c r="OR941" i="16"/>
  <c r="OQ941" i="16"/>
  <c r="OP941" i="16"/>
  <c r="OO941" i="16"/>
  <c r="ON941" i="16"/>
  <c r="OM941" i="16"/>
  <c r="OL941" i="16"/>
  <c r="OK941" i="16"/>
  <c r="OJ941" i="16"/>
  <c r="OI941" i="16"/>
  <c r="OH941" i="16"/>
  <c r="OG941" i="16"/>
  <c r="OF941" i="16"/>
  <c r="OE941" i="16"/>
  <c r="OD941" i="16"/>
  <c r="OC941" i="16"/>
  <c r="OB941" i="16"/>
  <c r="OA941" i="16"/>
  <c r="NZ941" i="16"/>
  <c r="NY941" i="16"/>
  <c r="NX941" i="16"/>
  <c r="NW941" i="16"/>
  <c r="NV941" i="16"/>
  <c r="NU941" i="16"/>
  <c r="NT941" i="16"/>
  <c r="NS941" i="16"/>
  <c r="NR941" i="16"/>
  <c r="NQ941" i="16"/>
  <c r="NP941" i="16"/>
  <c r="NO941" i="16"/>
  <c r="NN941" i="16"/>
  <c r="NM941" i="16"/>
  <c r="NL941" i="16"/>
  <c r="NK941" i="16"/>
  <c r="NJ941" i="16"/>
  <c r="NI941" i="16"/>
  <c r="NH941" i="16"/>
  <c r="NG941" i="16"/>
  <c r="NF941" i="16"/>
  <c r="NE941" i="16"/>
  <c r="ND941" i="16"/>
  <c r="NC941" i="16"/>
  <c r="NB941" i="16"/>
  <c r="NA941" i="16"/>
  <c r="MZ941" i="16"/>
  <c r="MY941" i="16"/>
  <c r="MX941" i="16"/>
  <c r="MW941" i="16"/>
  <c r="MV941" i="16"/>
  <c r="MU941" i="16"/>
  <c r="MT941" i="16"/>
  <c r="MS941" i="16"/>
  <c r="MR941" i="16"/>
  <c r="MQ941" i="16"/>
  <c r="MP941" i="16"/>
  <c r="MO941" i="16"/>
  <c r="MN941" i="16"/>
  <c r="MM941" i="16"/>
  <c r="ML941" i="16"/>
  <c r="MK941" i="16"/>
  <c r="MJ941" i="16"/>
  <c r="MI941" i="16"/>
  <c r="MH941" i="16"/>
  <c r="MG941" i="16"/>
  <c r="MF941" i="16"/>
  <c r="ME941" i="16"/>
  <c r="MD941" i="16"/>
  <c r="MC941" i="16"/>
  <c r="MB941" i="16"/>
  <c r="MA941" i="16"/>
  <c r="LZ941" i="16"/>
  <c r="LY941" i="16"/>
  <c r="LX941" i="16"/>
  <c r="LW941" i="16"/>
  <c r="LV941" i="16"/>
  <c r="LU941" i="16"/>
  <c r="LT941" i="16"/>
  <c r="LS941" i="16"/>
  <c r="LR941" i="16"/>
  <c r="LQ941" i="16"/>
  <c r="LP941" i="16"/>
  <c r="LO941" i="16"/>
  <c r="LN941" i="16"/>
  <c r="LM941" i="16"/>
  <c r="LL941" i="16"/>
  <c r="LK941" i="16"/>
  <c r="LJ941" i="16"/>
  <c r="LI941" i="16"/>
  <c r="LH941" i="16"/>
  <c r="LG941" i="16"/>
  <c r="LF941" i="16"/>
  <c r="LE941" i="16"/>
  <c r="LD941" i="16"/>
  <c r="LC941" i="16"/>
  <c r="LB941" i="16"/>
  <c r="LA941" i="16"/>
  <c r="KZ941" i="16"/>
  <c r="KY941" i="16"/>
  <c r="KX941" i="16"/>
  <c r="KW941" i="16"/>
  <c r="KV941" i="16"/>
  <c r="KU941" i="16"/>
  <c r="KT941" i="16"/>
  <c r="KS941" i="16"/>
  <c r="KR941" i="16"/>
  <c r="KQ941" i="16"/>
  <c r="KP941" i="16"/>
  <c r="KO941" i="16"/>
  <c r="KN941" i="16"/>
  <c r="KM941" i="16"/>
  <c r="KL941" i="16"/>
  <c r="KK941" i="16"/>
  <c r="KJ941" i="16"/>
  <c r="KI941" i="16"/>
  <c r="KH941" i="16"/>
  <c r="KG941" i="16"/>
  <c r="KF941" i="16"/>
  <c r="KE941" i="16"/>
  <c r="KD941" i="16"/>
  <c r="KC941" i="16"/>
  <c r="KB941" i="16"/>
  <c r="KA941" i="16"/>
  <c r="JZ941" i="16"/>
  <c r="JY941" i="16"/>
  <c r="JX941" i="16"/>
  <c r="JW941" i="16"/>
  <c r="JV941" i="16"/>
  <c r="JU941" i="16"/>
  <c r="JT941" i="16"/>
  <c r="JS941" i="16"/>
  <c r="JR941" i="16"/>
  <c r="JQ941" i="16"/>
  <c r="JP941" i="16"/>
  <c r="JO941" i="16"/>
  <c r="JN941" i="16"/>
  <c r="JM941" i="16"/>
  <c r="JL941" i="16"/>
  <c r="JK941" i="16"/>
  <c r="JJ941" i="16"/>
  <c r="JI941" i="16"/>
  <c r="JH941" i="16"/>
  <c r="JG941" i="16"/>
  <c r="JF941" i="16"/>
  <c r="JE941" i="16"/>
  <c r="JD941" i="16"/>
  <c r="JC941" i="16"/>
  <c r="JB941" i="16"/>
  <c r="JA941" i="16"/>
  <c r="IZ941" i="16"/>
  <c r="IY941" i="16"/>
  <c r="IX941" i="16"/>
  <c r="IW941" i="16"/>
  <c r="IV941" i="16"/>
  <c r="IU941" i="16"/>
  <c r="IT941" i="16"/>
  <c r="IS941" i="16"/>
  <c r="IR941" i="16"/>
  <c r="IQ941" i="16"/>
  <c r="IP941" i="16"/>
  <c r="IO941" i="16"/>
  <c r="IN941" i="16"/>
  <c r="IM941" i="16"/>
  <c r="IL941" i="16"/>
  <c r="IK941" i="16"/>
  <c r="IJ941" i="16"/>
  <c r="II941" i="16"/>
  <c r="IH941" i="16"/>
  <c r="IG941" i="16"/>
  <c r="IF941" i="16"/>
  <c r="IE941" i="16"/>
  <c r="ID941" i="16"/>
  <c r="IC941" i="16"/>
  <c r="IB941" i="16"/>
  <c r="IA941" i="16"/>
  <c r="HZ941" i="16"/>
  <c r="HY941" i="16"/>
  <c r="HX941" i="16"/>
  <c r="HW941" i="16"/>
  <c r="HV941" i="16"/>
  <c r="HU941" i="16"/>
  <c r="HT941" i="16"/>
  <c r="HS941" i="16"/>
  <c r="HR941" i="16"/>
  <c r="HQ941" i="16"/>
  <c r="HP941" i="16"/>
  <c r="HO941" i="16"/>
  <c r="HN941" i="16"/>
  <c r="HM941" i="16"/>
  <c r="HL941" i="16"/>
  <c r="HK941" i="16"/>
  <c r="HJ941" i="16"/>
  <c r="HI941" i="16"/>
  <c r="HH941" i="16"/>
  <c r="HG941" i="16"/>
  <c r="HF941" i="16"/>
  <c r="HE941" i="16"/>
  <c r="HD941" i="16"/>
  <c r="HC941" i="16"/>
  <c r="HB941" i="16"/>
  <c r="HA941" i="16"/>
  <c r="GZ941" i="16"/>
  <c r="GY941" i="16"/>
  <c r="GX941" i="16"/>
  <c r="GW941" i="16"/>
  <c r="GV941" i="16"/>
  <c r="GU941" i="16"/>
  <c r="GT941" i="16"/>
  <c r="GS941" i="16"/>
  <c r="GR941" i="16"/>
  <c r="GQ941" i="16"/>
  <c r="GP941" i="16"/>
  <c r="GO941" i="16"/>
  <c r="GN941" i="16"/>
  <c r="GM941" i="16"/>
  <c r="GL941" i="16"/>
  <c r="GK941" i="16"/>
  <c r="GJ941" i="16"/>
  <c r="GI941" i="16"/>
  <c r="GH941" i="16"/>
  <c r="GG941" i="16"/>
  <c r="GF941" i="16"/>
  <c r="GE941" i="16"/>
  <c r="GD941" i="16"/>
  <c r="GC941" i="16"/>
  <c r="GB941" i="16"/>
  <c r="GA941" i="16"/>
  <c r="FZ941" i="16"/>
  <c r="FY941" i="16"/>
  <c r="FX941" i="16"/>
  <c r="FW941" i="16"/>
  <c r="FV941" i="16"/>
  <c r="FU941" i="16"/>
  <c r="FT941" i="16"/>
  <c r="FS941" i="16"/>
  <c r="FR941" i="16"/>
  <c r="FQ941" i="16"/>
  <c r="FP941" i="16"/>
  <c r="FO941" i="16"/>
  <c r="FN941" i="16"/>
  <c r="FM941" i="16"/>
  <c r="FL941" i="16"/>
  <c r="FK941" i="16"/>
  <c r="FJ941" i="16"/>
  <c r="FI941" i="16"/>
  <c r="FH941" i="16"/>
  <c r="FG941" i="16"/>
  <c r="FF941" i="16"/>
  <c r="FE941" i="16"/>
  <c r="FD941" i="16"/>
  <c r="FC941" i="16"/>
  <c r="FB941" i="16"/>
  <c r="FA941" i="16"/>
  <c r="EZ941" i="16"/>
  <c r="EY941" i="16"/>
  <c r="EX941" i="16"/>
  <c r="EW941" i="16"/>
  <c r="EV941" i="16"/>
  <c r="EU941" i="16"/>
  <c r="ET941" i="16"/>
  <c r="ES941" i="16"/>
  <c r="ER941" i="16"/>
  <c r="EQ941" i="16"/>
  <c r="EP941" i="16"/>
  <c r="EO941" i="16"/>
  <c r="EN941" i="16"/>
  <c r="EM941" i="16"/>
  <c r="EL941" i="16"/>
  <c r="EK941" i="16"/>
  <c r="EJ941" i="16"/>
  <c r="EI941" i="16"/>
  <c r="EH941" i="16"/>
  <c r="EG941" i="16"/>
  <c r="EF941" i="16"/>
  <c r="EE941" i="16"/>
  <c r="ED941" i="16"/>
  <c r="EC941" i="16"/>
  <c r="EB941" i="16"/>
  <c r="EA941" i="16"/>
  <c r="DZ941" i="16"/>
  <c r="DY941" i="16"/>
  <c r="DX941" i="16"/>
  <c r="DW941" i="16"/>
  <c r="DV941" i="16"/>
  <c r="DU941" i="16"/>
  <c r="DT941" i="16"/>
  <c r="DS941" i="16"/>
  <c r="DR941" i="16"/>
  <c r="DQ941" i="16"/>
  <c r="DP941" i="16"/>
  <c r="DO941" i="16"/>
  <c r="DN941" i="16"/>
  <c r="DM941" i="16"/>
  <c r="DL941" i="16"/>
  <c r="DK941" i="16"/>
  <c r="DJ941" i="16"/>
  <c r="DI941" i="16"/>
  <c r="DH941" i="16"/>
  <c r="DG941" i="16"/>
  <c r="DF941" i="16"/>
  <c r="DE941" i="16"/>
  <c r="DD941" i="16"/>
  <c r="DC941" i="16"/>
  <c r="DB941" i="16"/>
  <c r="DA941" i="16"/>
  <c r="CZ941" i="16"/>
  <c r="CY941" i="16"/>
  <c r="CX941" i="16"/>
  <c r="CW941" i="16"/>
  <c r="CV941" i="16"/>
  <c r="CU941" i="16"/>
  <c r="CT941" i="16"/>
  <c r="CS941" i="16"/>
  <c r="CR941" i="16"/>
  <c r="CQ941" i="16"/>
  <c r="CP941" i="16"/>
  <c r="CO941" i="16"/>
  <c r="CN941" i="16"/>
  <c r="CM941" i="16"/>
  <c r="CL941" i="16"/>
  <c r="CK941" i="16"/>
  <c r="CJ941" i="16"/>
  <c r="CI941" i="16"/>
  <c r="CH941" i="16"/>
  <c r="CG941" i="16"/>
  <c r="CF941" i="16"/>
  <c r="CE941" i="16"/>
  <c r="CD941" i="16"/>
  <c r="CC941" i="16"/>
  <c r="CB941" i="16"/>
  <c r="CA941" i="16"/>
  <c r="BZ941" i="16"/>
  <c r="BY941" i="16"/>
  <c r="BX941" i="16"/>
  <c r="BW941" i="16"/>
  <c r="BV941" i="16"/>
  <c r="BU941" i="16"/>
  <c r="BT941" i="16"/>
  <c r="BS941" i="16"/>
  <c r="BR941" i="16"/>
  <c r="BQ941" i="16"/>
  <c r="BP941" i="16"/>
  <c r="BO941" i="16"/>
  <c r="BN941" i="16"/>
  <c r="BM941" i="16"/>
  <c r="BL941" i="16"/>
  <c r="BK941" i="16"/>
  <c r="BJ941" i="16"/>
  <c r="BI941" i="16"/>
  <c r="BH941" i="16"/>
  <c r="BG941" i="16"/>
  <c r="BF941" i="16"/>
  <c r="BE941" i="16"/>
  <c r="BD941" i="16"/>
  <c r="BC941" i="16"/>
  <c r="BB941" i="16"/>
  <c r="BA941" i="16"/>
  <c r="AZ941" i="16"/>
  <c r="AY941" i="16"/>
  <c r="AX941" i="16"/>
  <c r="AW941" i="16"/>
  <c r="AV941" i="16"/>
  <c r="AU941" i="16"/>
  <c r="AT941" i="16"/>
  <c r="AS941" i="16"/>
  <c r="AR941" i="16"/>
  <c r="AQ941" i="16"/>
  <c r="AP941" i="16"/>
  <c r="AO941" i="16"/>
  <c r="AN941" i="16"/>
  <c r="AM941" i="16"/>
  <c r="AL941" i="16"/>
  <c r="AK941" i="16"/>
  <c r="AJ941" i="16"/>
  <c r="AI941" i="16"/>
  <c r="AH941" i="16"/>
  <c r="AG941" i="16"/>
  <c r="AF941" i="16"/>
  <c r="AE941" i="16"/>
  <c r="AD941" i="16"/>
  <c r="AC941" i="16"/>
  <c r="AB941" i="16"/>
  <c r="AA941" i="16"/>
  <c r="Z941" i="16"/>
  <c r="Y941" i="16"/>
  <c r="X941" i="16"/>
  <c r="W941" i="16"/>
  <c r="R8" i="17" s="1"/>
  <c r="V941" i="16"/>
  <c r="Q8" i="17" s="1"/>
  <c r="U941" i="16"/>
  <c r="P8" i="17" s="1"/>
  <c r="T941" i="16"/>
  <c r="O8" i="17" s="1"/>
  <c r="S941" i="16"/>
  <c r="R941" i="16"/>
  <c r="M8" i="17" s="1"/>
  <c r="Q941" i="16"/>
  <c r="L8" i="17" s="1"/>
  <c r="P941" i="16"/>
  <c r="K8" i="17" s="1"/>
  <c r="O941" i="16"/>
  <c r="J8" i="17" s="1"/>
  <c r="N941" i="16"/>
  <c r="I8" i="17" s="1"/>
  <c r="M941" i="16"/>
  <c r="L941" i="16"/>
  <c r="P637" i="17" l="1"/>
  <c r="P636" i="17"/>
  <c r="Q637" i="17"/>
  <c r="Q636" i="17"/>
  <c r="J637" i="17"/>
  <c r="J636" i="17"/>
  <c r="R637" i="17"/>
  <c r="R636" i="17"/>
  <c r="K637" i="17"/>
  <c r="K636" i="17"/>
  <c r="L637" i="17"/>
  <c r="L636" i="17"/>
  <c r="M637" i="17"/>
  <c r="M636" i="17"/>
  <c r="O637" i="17"/>
  <c r="O636" i="17"/>
  <c r="F8" i="17"/>
  <c r="I637" i="17"/>
  <c r="I636" i="17"/>
  <c r="G636" i="17"/>
  <c r="G637" i="17"/>
  <c r="F637" i="17" s="1"/>
  <c r="H636" i="17"/>
  <c r="D15" i="1"/>
  <c r="D13" i="1"/>
  <c r="D8" i="1"/>
  <c r="D12" i="1"/>
  <c r="F636" i="17" l="1"/>
  <c r="D26" i="2"/>
  <c r="D25" i="2"/>
  <c r="E24" i="2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D5" i="1"/>
  <c r="D4" i="1"/>
  <c r="I9" i="2"/>
  <c r="C9" i="2"/>
  <c r="N8" i="2"/>
  <c r="N9" i="2" s="1"/>
  <c r="M8" i="2"/>
  <c r="M9" i="2" s="1"/>
  <c r="L8" i="2"/>
  <c r="L9" i="2" s="1"/>
  <c r="D11" i="1" s="1"/>
  <c r="K8" i="2"/>
  <c r="K9" i="2" s="1"/>
  <c r="J8" i="2"/>
  <c r="J9" i="2" s="1"/>
  <c r="D3" i="1" s="1"/>
  <c r="I8" i="2"/>
  <c r="D8" i="2"/>
  <c r="E8" i="2"/>
  <c r="E9" i="2" s="1"/>
  <c r="F8" i="2"/>
  <c r="F9" i="2" s="1"/>
  <c r="G8" i="2"/>
  <c r="G9" i="2" s="1"/>
  <c r="H8" i="2"/>
  <c r="H9" i="2" s="1"/>
  <c r="C8" i="2"/>
  <c r="D10" i="1" l="1"/>
  <c r="D14" i="1"/>
  <c r="D9" i="2"/>
  <c r="E25" i="2"/>
  <c r="E26" i="2"/>
  <c r="AA26" i="2"/>
  <c r="AB24" i="2"/>
  <c r="L26" i="2"/>
  <c r="T26" i="2"/>
  <c r="M26" i="2"/>
  <c r="U26" i="2"/>
  <c r="F26" i="2"/>
  <c r="N26" i="2"/>
  <c r="V26" i="2"/>
  <c r="G26" i="2"/>
  <c r="O26" i="2"/>
  <c r="W26" i="2"/>
  <c r="H26" i="2"/>
  <c r="P26" i="2"/>
  <c r="X26" i="2"/>
  <c r="I26" i="2"/>
  <c r="Q26" i="2"/>
  <c r="Y26" i="2"/>
  <c r="J26" i="2"/>
  <c r="R26" i="2"/>
  <c r="Z26" i="2"/>
  <c r="K26" i="2"/>
  <c r="S26" i="2"/>
  <c r="K25" i="2"/>
  <c r="K27" i="2" s="1"/>
  <c r="S25" i="2"/>
  <c r="S27" i="2" s="1"/>
  <c r="AA25" i="2"/>
  <c r="AA27" i="2" s="1"/>
  <c r="U25" i="2"/>
  <c r="U27" i="2" s="1"/>
  <c r="F25" i="2"/>
  <c r="F27" i="2" s="1"/>
  <c r="V25" i="2"/>
  <c r="V27" i="2" s="1"/>
  <c r="X25" i="2"/>
  <c r="X27" i="2" s="1"/>
  <c r="L25" i="2"/>
  <c r="L27" i="2" s="1"/>
  <c r="T25" i="2"/>
  <c r="T27" i="2" s="1"/>
  <c r="M25" i="2"/>
  <c r="M27" i="2" s="1"/>
  <c r="N25" i="2"/>
  <c r="N27" i="2" s="1"/>
  <c r="G25" i="2"/>
  <c r="G27" i="2" s="1"/>
  <c r="O25" i="2"/>
  <c r="O27" i="2" s="1"/>
  <c r="W25" i="2"/>
  <c r="W27" i="2" s="1"/>
  <c r="H25" i="2"/>
  <c r="H27" i="2" s="1"/>
  <c r="P25" i="2"/>
  <c r="I25" i="2"/>
  <c r="I27" i="2" s="1"/>
  <c r="Q25" i="2"/>
  <c r="Y25" i="2"/>
  <c r="Y27" i="2" s="1"/>
  <c r="J25" i="2"/>
  <c r="J27" i="2" s="1"/>
  <c r="R25" i="2"/>
  <c r="R27" i="2" s="1"/>
  <c r="Z25" i="2"/>
  <c r="Z27" i="2" s="1"/>
  <c r="AB25" i="2" l="1"/>
  <c r="AC24" i="2"/>
  <c r="AB26" i="2"/>
  <c r="AC26" i="2" l="1"/>
  <c r="AD24" i="2"/>
  <c r="AC25" i="2"/>
  <c r="AD26" i="2" l="1"/>
  <c r="AD25" i="2"/>
  <c r="AD27" i="2" s="1"/>
  <c r="AE24" i="2"/>
  <c r="AE25" i="2" l="1"/>
  <c r="AE27" i="2" s="1"/>
  <c r="AF24" i="2"/>
  <c r="AE26" i="2"/>
  <c r="AG24" i="2" l="1"/>
  <c r="AF25" i="2"/>
  <c r="AF27" i="2" s="1"/>
  <c r="AF26" i="2"/>
  <c r="AH24" i="2" l="1"/>
  <c r="AG25" i="2"/>
  <c r="AG27" i="2" s="1"/>
  <c r="AG26" i="2"/>
  <c r="AH26" i="2" l="1"/>
  <c r="AI24" i="2"/>
  <c r="AH25" i="2"/>
  <c r="AH27" i="2" s="1"/>
  <c r="AI25" i="2" l="1"/>
  <c r="AI27" i="2" s="1"/>
  <c r="AJ24" i="2"/>
  <c r="AI26" i="2"/>
  <c r="AK24" i="2" l="1"/>
  <c r="AJ25" i="2"/>
  <c r="AJ27" i="2" s="1"/>
  <c r="AJ26" i="2"/>
  <c r="AK25" i="2" l="1"/>
  <c r="AK27" i="2" s="1"/>
  <c r="AL24" i="2"/>
  <c r="AK26" i="2"/>
  <c r="AL25" i="2" l="1"/>
  <c r="AL27" i="2" s="1"/>
  <c r="AL26" i="2"/>
  <c r="AM24" i="2"/>
  <c r="AM25" i="2" l="1"/>
  <c r="AM27" i="2" s="1"/>
  <c r="AM26" i="2"/>
  <c r="AB27" i="2"/>
  <c r="D27" i="2"/>
  <c r="D6" i="1" s="1"/>
  <c r="E27" i="2"/>
  <c r="D7" i="1" s="1"/>
  <c r="AC27" i="2"/>
  <c r="P27" i="2"/>
  <c r="Q27" i="2"/>
</calcChain>
</file>

<file path=xl/sharedStrings.xml><?xml version="1.0" encoding="utf-8"?>
<sst xmlns="http://schemas.openxmlformats.org/spreadsheetml/2006/main" count="87" uniqueCount="75">
  <si>
    <t>Lookup</t>
  </si>
  <si>
    <t>INDEX() Example</t>
  </si>
  <si>
    <t>LOOKUP() Example</t>
  </si>
  <si>
    <t>CHOOSE() Example</t>
  </si>
  <si>
    <t>SUMIF() Example</t>
  </si>
  <si>
    <t>SUMIFS() Example</t>
  </si>
  <si>
    <t>MATCH() Example</t>
  </si>
  <si>
    <t>INDEX() Zero Example</t>
  </si>
  <si>
    <t>OFFSET() Example</t>
  </si>
  <si>
    <t>INDIRECT() Example</t>
  </si>
  <si>
    <t>Dynamic Range Example</t>
  </si>
  <si>
    <t>OpRange Example</t>
  </si>
  <si>
    <t>3D Range Example</t>
  </si>
  <si>
    <t>Index</t>
  </si>
  <si>
    <t>Month</t>
  </si>
  <si>
    <t>Year</t>
  </si>
  <si>
    <t>Factor 1</t>
  </si>
  <si>
    <t>Factor 2</t>
  </si>
  <si>
    <t>Factor 3</t>
  </si>
  <si>
    <t>Choose</t>
  </si>
  <si>
    <t>Scenario 1 Factor</t>
  </si>
  <si>
    <t>Scenario 2 Factor</t>
  </si>
  <si>
    <t>Scenario 3 Factor</t>
  </si>
  <si>
    <t>Scenario Select</t>
  </si>
  <si>
    <t>Month Select</t>
  </si>
  <si>
    <t>Sumif</t>
  </si>
  <si>
    <t>Date</t>
  </si>
  <si>
    <t>Cash</t>
  </si>
  <si>
    <t>Cash Seed</t>
  </si>
  <si>
    <t>Sum Year</t>
  </si>
  <si>
    <t>Sumifs</t>
  </si>
  <si>
    <t>Ok Month</t>
  </si>
  <si>
    <t>Before</t>
  </si>
  <si>
    <t>Match</t>
  </si>
  <si>
    <t>Sep</t>
  </si>
  <si>
    <t>Jan</t>
  </si>
  <si>
    <t>Feb</t>
  </si>
  <si>
    <t>Mar</t>
  </si>
  <si>
    <t>Apr</t>
  </si>
  <si>
    <t>May</t>
  </si>
  <si>
    <t>Jun</t>
  </si>
  <si>
    <t>Jul</t>
  </si>
  <si>
    <t>Aug</t>
  </si>
  <si>
    <t>Nov</t>
  </si>
  <si>
    <t>Oct</t>
  </si>
  <si>
    <t>Dec</t>
  </si>
  <si>
    <t>Index Zero</t>
  </si>
  <si>
    <t>Offset</t>
  </si>
  <si>
    <t>Indirect</t>
  </si>
  <si>
    <t>Address</t>
  </si>
  <si>
    <t>'Data'!C18</t>
  </si>
  <si>
    <t>Dynamic Range</t>
  </si>
  <si>
    <t>Sum Through</t>
  </si>
  <si>
    <t>OpRange</t>
  </si>
  <si>
    <t>Threshold</t>
  </si>
  <si>
    <t>Value if True</t>
  </si>
  <si>
    <t>Value if False</t>
  </si>
  <si>
    <t>Capacity</t>
  </si>
  <si>
    <t>FormulaChop Examples</t>
  </si>
  <si>
    <t>Expenses Start Date</t>
  </si>
  <si>
    <t>Dates</t>
  </si>
  <si>
    <t>Maintenance</t>
  </si>
  <si>
    <t>Insurance</t>
  </si>
  <si>
    <t>Service</t>
  </si>
  <si>
    <t>Admin</t>
  </si>
  <si>
    <t>Fees</t>
  </si>
  <si>
    <t>Total Expenses</t>
  </si>
  <si>
    <t>Special Expenses</t>
  </si>
  <si>
    <t>Current Date</t>
  </si>
  <si>
    <t>Ordinary Expenses</t>
  </si>
  <si>
    <t>Total Ordinary</t>
  </si>
  <si>
    <t>Total</t>
  </si>
  <si>
    <t>Expense Scale  Dates</t>
  </si>
  <si>
    <t>Expenses Scale</t>
  </si>
  <si>
    <t>Scaled Special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</si>
</sst>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\-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NumberFormat="1"/>
    <xf numFmtId="14" fontId="0" fillId="0" borderId="0" xfId="0" applyNumberFormat="1"/>
    <xf numFmtId="4" fontId="0" fillId="0" borderId="0" xfId="0" applyNumberFormat="1"/>
    <xf numFmtId="9" fontId="0" fillId="0" borderId="0" xfId="1" applyFont="1"/>
    <xf numFmtId="10" fontId="0" fillId="0" borderId="0" xfId="1" applyNumberFormat="1" applyFont="1"/>
    <xf numFmtId="10" fontId="0" fillId="0" borderId="0" xfId="0" applyNumberFormat="1"/>
    <xf numFmtId="9" fontId="0" fillId="0" borderId="0" xfId="1" applyNumberFormat="1" applyFont="1"/>
    <xf numFmtId="9" fontId="0" fillId="0" borderId="0" xfId="0" applyNumberFormat="1"/>
    <xf numFmtId="0" fontId="0" fillId="0" borderId="0" xfId="0" quotePrefix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/>
  </cellXfs>
  <cellStyles count="3"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2:D15"/>
  <sheetViews>
    <sheetView workbookViewId="0">
      <selection activeCell="F16" sqref="F16"/>
    </sheetView>
  </sheetViews>
  <sheetFormatPr defaultRowHeight="15" x14ac:dyDescent="0.25"/>
  <cols>
    <col min="1" max="1" width="3.42578125" customWidth="1"/>
    <col min="2" max="2" width="22.85546875" bestFit="1" customWidth="1"/>
    <col min="4" max="4" width="10.140625" bestFit="1" customWidth="1"/>
  </cols>
  <sheetData>
    <row r="2" spans="2:4" x14ac:dyDescent="0.25">
      <c r="B2" s="11" t="s">
        <v>58</v>
      </c>
      <c r="C2" s="12"/>
      <c r="D2" s="13"/>
    </row>
    <row r="3" spans="2:4" x14ac:dyDescent="0.25">
      <c r="B3" t="s">
        <v>1</v>
      </c>
      <c r="D3" s="6">
        <f>INDEX(Data!C7:N9,Data!C4,Data!C3)</f>
        <v>8.6199999999999985E-2</v>
      </c>
    </row>
    <row r="4" spans="2:4" x14ac:dyDescent="0.25">
      <c r="B4" t="s">
        <v>2</v>
      </c>
      <c r="D4" s="6">
        <f>LOOKUP(Data!C13,Data!C6:N6,Data!C7:N7)</f>
        <v>8.3199999999999996E-2</v>
      </c>
    </row>
    <row r="5" spans="2:4" x14ac:dyDescent="0.25">
      <c r="B5" t="s">
        <v>3</v>
      </c>
      <c r="D5" s="8">
        <f>CHOOSE(Data!C16,Data!C18,Data!C19,Data!C20)</f>
        <v>0.92</v>
      </c>
    </row>
    <row r="6" spans="2:4" x14ac:dyDescent="0.25">
      <c r="B6" t="s">
        <v>4</v>
      </c>
      <c r="D6" s="4">
        <f>SUMIF(Data!D26:AM26,"="&amp;Data!C29,Data!D27:AM27)</f>
        <v>98224.176599999992</v>
      </c>
    </row>
    <row r="7" spans="2:4" x14ac:dyDescent="0.25">
      <c r="B7" t="s">
        <v>5</v>
      </c>
      <c r="D7" s="4">
        <f>SUMIFS(Data!D27:AM27,Data!D25:AM25,"="&amp;Data!C32,Data!D26:AM26,"&lt;"&amp;Data!C33)</f>
        <v>16621.192800000001</v>
      </c>
    </row>
    <row r="8" spans="2:4" x14ac:dyDescent="0.25">
      <c r="B8" t="s">
        <v>6</v>
      </c>
      <c r="D8">
        <f>MATCH(Data!C37,Data!C38:N38)</f>
        <v>9</v>
      </c>
    </row>
    <row r="10" spans="2:4" x14ac:dyDescent="0.25">
      <c r="B10" t="s">
        <v>7</v>
      </c>
      <c r="D10" s="6">
        <f>INDEX(Data!C7:N9,Data!C43,0)</f>
        <v>7.46E-2</v>
      </c>
    </row>
    <row r="11" spans="2:4" x14ac:dyDescent="0.25">
      <c r="B11" t="s">
        <v>8</v>
      </c>
      <c r="D11" s="6">
        <f ca="1">OFFSET(Data!B6,Data!C46,Data!C47)</f>
        <v>0.11099999999999999</v>
      </c>
    </row>
    <row r="12" spans="2:4" x14ac:dyDescent="0.25">
      <c r="B12" t="s">
        <v>9</v>
      </c>
      <c r="D12">
        <f ca="1">INDIRECT(Data!C50)</f>
        <v>0.99</v>
      </c>
    </row>
    <row r="13" spans="2:4" x14ac:dyDescent="0.25">
      <c r="B13" t="s">
        <v>10</v>
      </c>
      <c r="D13" s="7">
        <f>SUM(Data!C7:INDEX(Data!C7:N7,,Data!C54))</f>
        <v>0.73669999999999991</v>
      </c>
    </row>
    <row r="14" spans="2:4" x14ac:dyDescent="0.25">
      <c r="B14" t="s">
        <v>11</v>
      </c>
      <c r="D14">
        <f>IF(Data!C8:N8&gt;Data!C57,Data!C58,Data!C59)</f>
        <v>100</v>
      </c>
    </row>
    <row r="15" spans="2:4" x14ac:dyDescent="0.25">
      <c r="B15" t="s">
        <v>12</v>
      </c>
      <c r="D15">
        <f>SUM(Proj1:Proj3!C2)</f>
        <v>4800</v>
      </c>
    </row>
  </sheetData>
  <mergeCells count="1">
    <mergeCell ref="B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O59"/>
  <sheetViews>
    <sheetView topLeftCell="A49" workbookViewId="0">
      <selection activeCell="D58" sqref="D58"/>
    </sheetView>
  </sheetViews>
  <sheetFormatPr defaultRowHeight="15" x14ac:dyDescent="0.25"/>
  <cols>
    <col min="2" max="2" width="16" bestFit="1" customWidth="1"/>
    <col min="3" max="3" width="9.7109375" bestFit="1" customWidth="1"/>
    <col min="4" max="4" width="11.7109375" bestFit="1" customWidth="1"/>
    <col min="5" max="12" width="9.7109375" bestFit="1" customWidth="1"/>
    <col min="13" max="15" width="10.7109375" bestFit="1" customWidth="1"/>
    <col min="16" max="24" width="9.7109375" bestFit="1" customWidth="1"/>
    <col min="25" max="41" width="10.7109375" bestFit="1" customWidth="1"/>
  </cols>
  <sheetData>
    <row r="2" spans="1:14" x14ac:dyDescent="0.25">
      <c r="A2" s="1" t="s">
        <v>13</v>
      </c>
    </row>
    <row r="3" spans="1:14" x14ac:dyDescent="0.25">
      <c r="B3" t="s">
        <v>24</v>
      </c>
      <c r="C3">
        <v>8</v>
      </c>
    </row>
    <row r="4" spans="1:14" x14ac:dyDescent="0.25">
      <c r="B4" t="s">
        <v>23</v>
      </c>
      <c r="C4">
        <v>3</v>
      </c>
    </row>
    <row r="6" spans="1:14" x14ac:dyDescent="0.25">
      <c r="A6" t="s">
        <v>14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  <c r="N6">
        <v>12</v>
      </c>
    </row>
    <row r="7" spans="1:14" x14ac:dyDescent="0.25">
      <c r="A7" t="s">
        <v>16</v>
      </c>
      <c r="C7" s="6">
        <v>8.8499999999999995E-2</v>
      </c>
      <c r="D7" s="6">
        <v>8.4599999999999995E-2</v>
      </c>
      <c r="E7" s="6">
        <v>8.9300000000000004E-2</v>
      </c>
      <c r="F7" s="6">
        <v>9.3200000000000005E-2</v>
      </c>
      <c r="G7" s="6">
        <v>8.3199999999999996E-2</v>
      </c>
      <c r="H7" s="6">
        <v>7.9899999999999999E-2</v>
      </c>
      <c r="I7" s="6">
        <v>7.2700000000000001E-2</v>
      </c>
      <c r="J7" s="6">
        <v>6.6199999999999995E-2</v>
      </c>
      <c r="K7" s="6">
        <v>7.9100000000000004E-2</v>
      </c>
      <c r="L7" s="6">
        <v>9.0999999999999998E-2</v>
      </c>
      <c r="M7" s="6">
        <v>8.7599999999999997E-2</v>
      </c>
      <c r="N7" s="6">
        <v>8.4599999999999995E-2</v>
      </c>
    </row>
    <row r="8" spans="1:14" x14ac:dyDescent="0.25">
      <c r="A8" t="s">
        <v>17</v>
      </c>
      <c r="C8" s="6">
        <f>C7-0.01</f>
        <v>7.85E-2</v>
      </c>
      <c r="D8" s="6">
        <f t="shared" ref="D8:H8" si="0">D7-0.01</f>
        <v>7.46E-2</v>
      </c>
      <c r="E8" s="6">
        <f t="shared" si="0"/>
        <v>7.9300000000000009E-2</v>
      </c>
      <c r="F8" s="6">
        <f t="shared" si="0"/>
        <v>8.320000000000001E-2</v>
      </c>
      <c r="G8" s="6">
        <f t="shared" si="0"/>
        <v>7.3200000000000001E-2</v>
      </c>
      <c r="H8" s="6">
        <f t="shared" si="0"/>
        <v>6.9900000000000004E-2</v>
      </c>
      <c r="I8" s="6">
        <f>I7+0.01</f>
        <v>8.2699999999999996E-2</v>
      </c>
      <c r="J8" s="6">
        <f t="shared" ref="J8:N8" si="1">J7+0.01</f>
        <v>7.619999999999999E-2</v>
      </c>
      <c r="K8" s="6">
        <f t="shared" si="1"/>
        <v>8.9099999999999999E-2</v>
      </c>
      <c r="L8" s="6">
        <f t="shared" si="1"/>
        <v>0.10099999999999999</v>
      </c>
      <c r="M8" s="6">
        <f t="shared" si="1"/>
        <v>9.7599999999999992E-2</v>
      </c>
      <c r="N8" s="6">
        <f t="shared" si="1"/>
        <v>9.459999999999999E-2</v>
      </c>
    </row>
    <row r="9" spans="1:14" x14ac:dyDescent="0.25">
      <c r="A9" t="s">
        <v>18</v>
      </c>
      <c r="C9" s="6">
        <f>C8-0.01</f>
        <v>6.8500000000000005E-2</v>
      </c>
      <c r="D9" s="6">
        <f t="shared" ref="D9" si="2">D8-0.01</f>
        <v>6.4600000000000005E-2</v>
      </c>
      <c r="E9" s="6">
        <f t="shared" ref="E9" si="3">E8-0.01</f>
        <v>6.9300000000000014E-2</v>
      </c>
      <c r="F9" s="6">
        <f t="shared" ref="F9" si="4">F8-0.01</f>
        <v>7.3200000000000015E-2</v>
      </c>
      <c r="G9" s="6">
        <f t="shared" ref="G9" si="5">G8-0.01</f>
        <v>6.3200000000000006E-2</v>
      </c>
      <c r="H9" s="6">
        <f t="shared" ref="H9" si="6">H8-0.01</f>
        <v>5.9900000000000002E-2</v>
      </c>
      <c r="I9" s="6">
        <f>I8+0.01</f>
        <v>9.2699999999999991E-2</v>
      </c>
      <c r="J9" s="6">
        <f t="shared" ref="J9" si="7">J8+0.01</f>
        <v>8.6199999999999985E-2</v>
      </c>
      <c r="K9" s="6">
        <f t="shared" ref="K9" si="8">K8+0.01</f>
        <v>9.9099999999999994E-2</v>
      </c>
      <c r="L9" s="6">
        <f t="shared" ref="L9" si="9">L8+0.01</f>
        <v>0.11099999999999999</v>
      </c>
      <c r="M9" s="6">
        <f t="shared" ref="M9" si="10">M8+0.01</f>
        <v>0.10759999999999999</v>
      </c>
      <c r="N9" s="6">
        <f t="shared" ref="N9" si="11">N8+0.01</f>
        <v>0.10459999999999998</v>
      </c>
    </row>
    <row r="11" spans="1:14" x14ac:dyDescent="0.25">
      <c r="A11" s="1" t="s">
        <v>0</v>
      </c>
    </row>
    <row r="13" spans="1:14" x14ac:dyDescent="0.25">
      <c r="B13" t="s">
        <v>24</v>
      </c>
      <c r="C13">
        <v>5</v>
      </c>
    </row>
    <row r="15" spans="1:14" x14ac:dyDescent="0.25">
      <c r="A15" s="1" t="s">
        <v>19</v>
      </c>
    </row>
    <row r="16" spans="1:14" x14ac:dyDescent="0.25">
      <c r="B16" t="s">
        <v>23</v>
      </c>
      <c r="C16">
        <v>2</v>
      </c>
    </row>
    <row r="18" spans="1:41" x14ac:dyDescent="0.25">
      <c r="B18" t="s">
        <v>20</v>
      </c>
      <c r="C18" s="5">
        <v>0.99</v>
      </c>
    </row>
    <row r="19" spans="1:41" x14ac:dyDescent="0.25">
      <c r="B19" t="s">
        <v>21</v>
      </c>
      <c r="C19" s="5">
        <v>0.92</v>
      </c>
    </row>
    <row r="20" spans="1:41" x14ac:dyDescent="0.25">
      <c r="B20" t="s">
        <v>22</v>
      </c>
      <c r="C20" s="5">
        <v>0.88</v>
      </c>
    </row>
    <row r="22" spans="1:41" x14ac:dyDescent="0.25">
      <c r="A22" s="1" t="s">
        <v>25</v>
      </c>
    </row>
    <row r="23" spans="1:41" x14ac:dyDescent="0.25">
      <c r="A23" s="1"/>
      <c r="B23" t="s">
        <v>28</v>
      </c>
      <c r="D23" s="4">
        <v>98234</v>
      </c>
    </row>
    <row r="24" spans="1:41" x14ac:dyDescent="0.25">
      <c r="B24" t="s">
        <v>26</v>
      </c>
      <c r="D24" s="3">
        <v>43496</v>
      </c>
      <c r="E24" s="3">
        <f>EOMONTH(D24,1)</f>
        <v>43524</v>
      </c>
      <c r="F24" s="3">
        <f t="shared" ref="F24:AM24" si="12">EOMONTH(E24,1)</f>
        <v>43555</v>
      </c>
      <c r="G24" s="3">
        <f t="shared" si="12"/>
        <v>43585</v>
      </c>
      <c r="H24" s="3">
        <f t="shared" si="12"/>
        <v>43616</v>
      </c>
      <c r="I24" s="3">
        <f t="shared" si="12"/>
        <v>43646</v>
      </c>
      <c r="J24" s="3">
        <f t="shared" si="12"/>
        <v>43677</v>
      </c>
      <c r="K24" s="3">
        <f t="shared" si="12"/>
        <v>43708</v>
      </c>
      <c r="L24" s="3">
        <f t="shared" si="12"/>
        <v>43738</v>
      </c>
      <c r="M24" s="3">
        <f t="shared" si="12"/>
        <v>43769</v>
      </c>
      <c r="N24" s="3">
        <f t="shared" si="12"/>
        <v>43799</v>
      </c>
      <c r="O24" s="3">
        <f t="shared" si="12"/>
        <v>43830</v>
      </c>
      <c r="P24" s="3">
        <f t="shared" si="12"/>
        <v>43861</v>
      </c>
      <c r="Q24" s="3">
        <f t="shared" si="12"/>
        <v>43890</v>
      </c>
      <c r="R24" s="3">
        <f t="shared" si="12"/>
        <v>43921</v>
      </c>
      <c r="S24" s="3">
        <f t="shared" si="12"/>
        <v>43951</v>
      </c>
      <c r="T24" s="3">
        <f t="shared" si="12"/>
        <v>43982</v>
      </c>
      <c r="U24" s="3">
        <f t="shared" si="12"/>
        <v>44012</v>
      </c>
      <c r="V24" s="3">
        <f t="shared" si="12"/>
        <v>44043</v>
      </c>
      <c r="W24" s="3">
        <f t="shared" si="12"/>
        <v>44074</v>
      </c>
      <c r="X24" s="3">
        <f t="shared" si="12"/>
        <v>44104</v>
      </c>
      <c r="Y24" s="3">
        <f t="shared" si="12"/>
        <v>44135</v>
      </c>
      <c r="Z24" s="3">
        <f t="shared" si="12"/>
        <v>44165</v>
      </c>
      <c r="AA24" s="3">
        <f t="shared" si="12"/>
        <v>44196</v>
      </c>
      <c r="AB24" s="3">
        <f t="shared" si="12"/>
        <v>44227</v>
      </c>
      <c r="AC24" s="3">
        <f t="shared" si="12"/>
        <v>44255</v>
      </c>
      <c r="AD24" s="3">
        <f t="shared" si="12"/>
        <v>44286</v>
      </c>
      <c r="AE24" s="3">
        <f t="shared" si="12"/>
        <v>44316</v>
      </c>
      <c r="AF24" s="3">
        <f t="shared" si="12"/>
        <v>44347</v>
      </c>
      <c r="AG24" s="3">
        <f t="shared" si="12"/>
        <v>44377</v>
      </c>
      <c r="AH24" s="3">
        <f t="shared" si="12"/>
        <v>44408</v>
      </c>
      <c r="AI24" s="3">
        <f t="shared" si="12"/>
        <v>44439</v>
      </c>
      <c r="AJ24" s="3">
        <f t="shared" si="12"/>
        <v>44469</v>
      </c>
      <c r="AK24" s="3">
        <f t="shared" si="12"/>
        <v>44500</v>
      </c>
      <c r="AL24" s="3">
        <f t="shared" si="12"/>
        <v>44530</v>
      </c>
      <c r="AM24" s="3">
        <f t="shared" si="12"/>
        <v>44561</v>
      </c>
      <c r="AN24" s="3"/>
      <c r="AO24" s="3"/>
    </row>
    <row r="25" spans="1:41" x14ac:dyDescent="0.25">
      <c r="B25" t="s">
        <v>14</v>
      </c>
      <c r="D25" s="2">
        <f>MONTH(D24)</f>
        <v>1</v>
      </c>
      <c r="E25" s="2">
        <f t="shared" ref="E25:AA25" si="13">MONTH(E24)</f>
        <v>2</v>
      </c>
      <c r="F25" s="2">
        <f t="shared" si="13"/>
        <v>3</v>
      </c>
      <c r="G25" s="2">
        <f t="shared" si="13"/>
        <v>4</v>
      </c>
      <c r="H25" s="2">
        <f t="shared" si="13"/>
        <v>5</v>
      </c>
      <c r="I25" s="2">
        <f t="shared" si="13"/>
        <v>6</v>
      </c>
      <c r="J25" s="2">
        <f t="shared" si="13"/>
        <v>7</v>
      </c>
      <c r="K25" s="2">
        <f t="shared" si="13"/>
        <v>8</v>
      </c>
      <c r="L25" s="2">
        <f t="shared" si="13"/>
        <v>9</v>
      </c>
      <c r="M25" s="2">
        <f t="shared" si="13"/>
        <v>10</v>
      </c>
      <c r="N25" s="2">
        <f t="shared" si="13"/>
        <v>11</v>
      </c>
      <c r="O25" s="2">
        <f t="shared" si="13"/>
        <v>12</v>
      </c>
      <c r="P25" s="2">
        <f t="shared" si="13"/>
        <v>1</v>
      </c>
      <c r="Q25" s="2">
        <f t="shared" si="13"/>
        <v>2</v>
      </c>
      <c r="R25" s="2">
        <f t="shared" si="13"/>
        <v>3</v>
      </c>
      <c r="S25" s="2">
        <f t="shared" si="13"/>
        <v>4</v>
      </c>
      <c r="T25" s="2">
        <f t="shared" si="13"/>
        <v>5</v>
      </c>
      <c r="U25" s="2">
        <f t="shared" si="13"/>
        <v>6</v>
      </c>
      <c r="V25" s="2">
        <f t="shared" si="13"/>
        <v>7</v>
      </c>
      <c r="W25" s="2">
        <f t="shared" si="13"/>
        <v>8</v>
      </c>
      <c r="X25" s="2">
        <f t="shared" si="13"/>
        <v>9</v>
      </c>
      <c r="Y25" s="2">
        <f t="shared" si="13"/>
        <v>10</v>
      </c>
      <c r="Z25" s="2">
        <f t="shared" si="13"/>
        <v>11</v>
      </c>
      <c r="AA25" s="2">
        <f t="shared" si="13"/>
        <v>12</v>
      </c>
      <c r="AB25" s="2">
        <f t="shared" ref="AB25" si="14">MONTH(AB24)</f>
        <v>1</v>
      </c>
      <c r="AC25" s="2">
        <f t="shared" ref="AC25" si="15">MONTH(AC24)</f>
        <v>2</v>
      </c>
      <c r="AD25" s="2">
        <f t="shared" ref="AD25" si="16">MONTH(AD24)</f>
        <v>3</v>
      </c>
      <c r="AE25" s="2">
        <f t="shared" ref="AE25" si="17">MONTH(AE24)</f>
        <v>4</v>
      </c>
      <c r="AF25" s="2">
        <f t="shared" ref="AF25" si="18">MONTH(AF24)</f>
        <v>5</v>
      </c>
      <c r="AG25" s="2">
        <f t="shared" ref="AG25" si="19">MONTH(AG24)</f>
        <v>6</v>
      </c>
      <c r="AH25" s="2">
        <f t="shared" ref="AH25" si="20">MONTH(AH24)</f>
        <v>7</v>
      </c>
      <c r="AI25" s="2">
        <f t="shared" ref="AI25" si="21">MONTH(AI24)</f>
        <v>8</v>
      </c>
      <c r="AJ25" s="2">
        <f t="shared" ref="AJ25" si="22">MONTH(AJ24)</f>
        <v>9</v>
      </c>
      <c r="AK25" s="2">
        <f t="shared" ref="AK25" si="23">MONTH(AK24)</f>
        <v>10</v>
      </c>
      <c r="AL25" s="2">
        <f t="shared" ref="AL25" si="24">MONTH(AL24)</f>
        <v>11</v>
      </c>
      <c r="AM25" s="2">
        <f t="shared" ref="AM25" si="25">MONTH(AM24)</f>
        <v>12</v>
      </c>
      <c r="AN25" s="2"/>
      <c r="AO25" s="2"/>
    </row>
    <row r="26" spans="1:41" x14ac:dyDescent="0.25">
      <c r="B26" t="s">
        <v>15</v>
      </c>
      <c r="D26" s="2">
        <f>YEAR(D24)</f>
        <v>2019</v>
      </c>
      <c r="E26" s="2">
        <f t="shared" ref="E26:AA26" si="26">YEAR(E24)</f>
        <v>2019</v>
      </c>
      <c r="F26" s="2">
        <f t="shared" si="26"/>
        <v>2019</v>
      </c>
      <c r="G26" s="2">
        <f t="shared" si="26"/>
        <v>2019</v>
      </c>
      <c r="H26" s="2">
        <f t="shared" si="26"/>
        <v>2019</v>
      </c>
      <c r="I26" s="2">
        <f t="shared" si="26"/>
        <v>2019</v>
      </c>
      <c r="J26" s="2">
        <f t="shared" si="26"/>
        <v>2019</v>
      </c>
      <c r="K26" s="2">
        <f t="shared" si="26"/>
        <v>2019</v>
      </c>
      <c r="L26" s="2">
        <f t="shared" si="26"/>
        <v>2019</v>
      </c>
      <c r="M26" s="2">
        <f t="shared" si="26"/>
        <v>2019</v>
      </c>
      <c r="N26" s="2">
        <f t="shared" si="26"/>
        <v>2019</v>
      </c>
      <c r="O26" s="2">
        <f t="shared" si="26"/>
        <v>2019</v>
      </c>
      <c r="P26" s="2">
        <f t="shared" si="26"/>
        <v>2020</v>
      </c>
      <c r="Q26" s="2">
        <f t="shared" si="26"/>
        <v>2020</v>
      </c>
      <c r="R26" s="2">
        <f t="shared" si="26"/>
        <v>2020</v>
      </c>
      <c r="S26" s="2">
        <f t="shared" si="26"/>
        <v>2020</v>
      </c>
      <c r="T26" s="2">
        <f t="shared" si="26"/>
        <v>2020</v>
      </c>
      <c r="U26" s="2">
        <f t="shared" si="26"/>
        <v>2020</v>
      </c>
      <c r="V26" s="2">
        <f t="shared" si="26"/>
        <v>2020</v>
      </c>
      <c r="W26" s="2">
        <f t="shared" si="26"/>
        <v>2020</v>
      </c>
      <c r="X26" s="2">
        <f t="shared" si="26"/>
        <v>2020</v>
      </c>
      <c r="Y26" s="2">
        <f t="shared" si="26"/>
        <v>2020</v>
      </c>
      <c r="Z26" s="2">
        <f t="shared" si="26"/>
        <v>2020</v>
      </c>
      <c r="AA26" s="2">
        <f t="shared" si="26"/>
        <v>2020</v>
      </c>
      <c r="AB26" s="2">
        <f t="shared" ref="AB26:AM26" si="27">YEAR(AB24)</f>
        <v>2021</v>
      </c>
      <c r="AC26" s="2">
        <f t="shared" si="27"/>
        <v>2021</v>
      </c>
      <c r="AD26" s="2">
        <f t="shared" si="27"/>
        <v>2021</v>
      </c>
      <c r="AE26" s="2">
        <f t="shared" si="27"/>
        <v>2021</v>
      </c>
      <c r="AF26" s="2">
        <f t="shared" si="27"/>
        <v>2021</v>
      </c>
      <c r="AG26" s="2">
        <f t="shared" si="27"/>
        <v>2021</v>
      </c>
      <c r="AH26" s="2">
        <f t="shared" si="27"/>
        <v>2021</v>
      </c>
      <c r="AI26" s="2">
        <f t="shared" si="27"/>
        <v>2021</v>
      </c>
      <c r="AJ26" s="2">
        <f t="shared" si="27"/>
        <v>2021</v>
      </c>
      <c r="AK26" s="2">
        <f t="shared" si="27"/>
        <v>2021</v>
      </c>
      <c r="AL26" s="2">
        <f t="shared" si="27"/>
        <v>2021</v>
      </c>
      <c r="AM26" s="2">
        <f t="shared" si="27"/>
        <v>2021</v>
      </c>
      <c r="AN26" s="2"/>
      <c r="AO26" s="2"/>
    </row>
    <row r="27" spans="1:41" x14ac:dyDescent="0.25">
      <c r="B27" t="s">
        <v>27</v>
      </c>
      <c r="D27" s="4">
        <f>$D$23*INDEX($C$7:$N$7,,MATCH(D25,$C$6:$N$6))</f>
        <v>8693.7089999999989</v>
      </c>
      <c r="E27" s="4">
        <f t="shared" ref="E27:AA27" si="28">$D$23*INDEX($C$7:$N$7,,MATCH(E25,$C$6:$N$6))</f>
        <v>8310.5964000000004</v>
      </c>
      <c r="F27" s="4">
        <f t="shared" si="28"/>
        <v>8772.2962000000007</v>
      </c>
      <c r="G27" s="4">
        <f t="shared" si="28"/>
        <v>9155.4088000000011</v>
      </c>
      <c r="H27" s="4">
        <f t="shared" si="28"/>
        <v>8173.0688</v>
      </c>
      <c r="I27" s="4">
        <f t="shared" si="28"/>
        <v>7848.8966</v>
      </c>
      <c r="J27" s="4">
        <f t="shared" si="28"/>
        <v>7141.6117999999997</v>
      </c>
      <c r="K27" s="4">
        <f t="shared" si="28"/>
        <v>6503.0907999999999</v>
      </c>
      <c r="L27" s="4">
        <f t="shared" si="28"/>
        <v>7770.3094000000001</v>
      </c>
      <c r="M27" s="4">
        <f t="shared" si="28"/>
        <v>8939.2939999999999</v>
      </c>
      <c r="N27" s="4">
        <f t="shared" si="28"/>
        <v>8605.2983999999997</v>
      </c>
      <c r="O27" s="4">
        <f t="shared" si="28"/>
        <v>8310.5964000000004</v>
      </c>
      <c r="P27" s="4">
        <f t="shared" si="28"/>
        <v>8693.7089999999989</v>
      </c>
      <c r="Q27" s="4">
        <f t="shared" si="28"/>
        <v>8310.5964000000004</v>
      </c>
      <c r="R27" s="4">
        <f t="shared" si="28"/>
        <v>8772.2962000000007</v>
      </c>
      <c r="S27" s="4">
        <f t="shared" si="28"/>
        <v>9155.4088000000011</v>
      </c>
      <c r="T27" s="4">
        <f t="shared" si="28"/>
        <v>8173.0688</v>
      </c>
      <c r="U27" s="4">
        <f t="shared" si="28"/>
        <v>7848.8966</v>
      </c>
      <c r="V27" s="4">
        <f t="shared" si="28"/>
        <v>7141.6117999999997</v>
      </c>
      <c r="W27" s="4">
        <f t="shared" si="28"/>
        <v>6503.0907999999999</v>
      </c>
      <c r="X27" s="4">
        <f t="shared" si="28"/>
        <v>7770.3094000000001</v>
      </c>
      <c r="Y27" s="4">
        <f t="shared" si="28"/>
        <v>8939.2939999999999</v>
      </c>
      <c r="Z27" s="4">
        <f t="shared" si="28"/>
        <v>8605.2983999999997</v>
      </c>
      <c r="AA27" s="4">
        <f t="shared" si="28"/>
        <v>8310.5964000000004</v>
      </c>
      <c r="AB27" s="4">
        <f t="shared" ref="AB27" si="29">$D$23*INDEX($C$7:$N$7,,MATCH(AB25,$C$6:$N$6))</f>
        <v>8693.7089999999989</v>
      </c>
      <c r="AC27" s="4">
        <f t="shared" ref="AC27" si="30">$D$23*INDEX($C$7:$N$7,,MATCH(AC25,$C$6:$N$6))</f>
        <v>8310.5964000000004</v>
      </c>
      <c r="AD27" s="4">
        <f t="shared" ref="AD27" si="31">$D$23*INDEX($C$7:$N$7,,MATCH(AD25,$C$6:$N$6))</f>
        <v>8772.2962000000007</v>
      </c>
      <c r="AE27" s="4">
        <f t="shared" ref="AE27" si="32">$D$23*INDEX($C$7:$N$7,,MATCH(AE25,$C$6:$N$6))</f>
        <v>9155.4088000000011</v>
      </c>
      <c r="AF27" s="4">
        <f t="shared" ref="AF27" si="33">$D$23*INDEX($C$7:$N$7,,MATCH(AF25,$C$6:$N$6))</f>
        <v>8173.0688</v>
      </c>
      <c r="AG27" s="4">
        <f t="shared" ref="AG27" si="34">$D$23*INDEX($C$7:$N$7,,MATCH(AG25,$C$6:$N$6))</f>
        <v>7848.8966</v>
      </c>
      <c r="AH27" s="4">
        <f t="shared" ref="AH27" si="35">$D$23*INDEX($C$7:$N$7,,MATCH(AH25,$C$6:$N$6))</f>
        <v>7141.6117999999997</v>
      </c>
      <c r="AI27" s="4">
        <f t="shared" ref="AI27" si="36">$D$23*INDEX($C$7:$N$7,,MATCH(AI25,$C$6:$N$6))</f>
        <v>6503.0907999999999</v>
      </c>
      <c r="AJ27" s="4">
        <f t="shared" ref="AJ27" si="37">$D$23*INDEX($C$7:$N$7,,MATCH(AJ25,$C$6:$N$6))</f>
        <v>7770.3094000000001</v>
      </c>
      <c r="AK27" s="4">
        <f t="shared" ref="AK27" si="38">$D$23*INDEX($C$7:$N$7,,MATCH(AK25,$C$6:$N$6))</f>
        <v>8939.2939999999999</v>
      </c>
      <c r="AL27" s="4">
        <f t="shared" ref="AL27" si="39">$D$23*INDEX($C$7:$N$7,,MATCH(AL25,$C$6:$N$6))</f>
        <v>8605.2983999999997</v>
      </c>
      <c r="AM27" s="4">
        <f t="shared" ref="AM27" si="40">$D$23*INDEX($C$7:$N$7,,MATCH(AM25,$C$6:$N$6))</f>
        <v>8310.5964000000004</v>
      </c>
      <c r="AN27" s="4"/>
      <c r="AO27" s="4"/>
    </row>
    <row r="29" spans="1:41" x14ac:dyDescent="0.25">
      <c r="B29" t="s">
        <v>29</v>
      </c>
      <c r="C29">
        <v>2019</v>
      </c>
    </row>
    <row r="31" spans="1:41" x14ac:dyDescent="0.25">
      <c r="A31" s="1" t="s">
        <v>30</v>
      </c>
    </row>
    <row r="32" spans="1:41" x14ac:dyDescent="0.25">
      <c r="A32" s="1"/>
      <c r="B32" t="s">
        <v>31</v>
      </c>
      <c r="C32">
        <v>2</v>
      </c>
    </row>
    <row r="33" spans="1:14" x14ac:dyDescent="0.25">
      <c r="B33" t="s">
        <v>32</v>
      </c>
      <c r="C33">
        <v>2021</v>
      </c>
    </row>
    <row r="35" spans="1:14" x14ac:dyDescent="0.25">
      <c r="A35" s="1" t="s">
        <v>33</v>
      </c>
    </row>
    <row r="37" spans="1:14" x14ac:dyDescent="0.25">
      <c r="B37" t="s">
        <v>24</v>
      </c>
      <c r="C37" t="s">
        <v>34</v>
      </c>
    </row>
    <row r="38" spans="1:14" x14ac:dyDescent="0.25">
      <c r="B38" t="s">
        <v>14</v>
      </c>
      <c r="C38" t="s">
        <v>35</v>
      </c>
      <c r="D38" t="s">
        <v>36</v>
      </c>
      <c r="E38" t="s">
        <v>37</v>
      </c>
      <c r="F38" t="s">
        <v>38</v>
      </c>
      <c r="G38" t="s">
        <v>39</v>
      </c>
      <c r="H38" t="s">
        <v>40</v>
      </c>
      <c r="I38" t="s">
        <v>41</v>
      </c>
      <c r="J38" t="s">
        <v>42</v>
      </c>
      <c r="K38" t="s">
        <v>34</v>
      </c>
      <c r="L38" t="s">
        <v>44</v>
      </c>
      <c r="M38" t="s">
        <v>43</v>
      </c>
      <c r="N38" t="s">
        <v>45</v>
      </c>
    </row>
    <row r="41" spans="1:14" x14ac:dyDescent="0.25">
      <c r="A41" s="1" t="s">
        <v>46</v>
      </c>
    </row>
    <row r="43" spans="1:14" x14ac:dyDescent="0.25">
      <c r="B43" t="s">
        <v>23</v>
      </c>
      <c r="C43">
        <v>2</v>
      </c>
    </row>
    <row r="45" spans="1:14" x14ac:dyDescent="0.25">
      <c r="A45" s="1" t="s">
        <v>47</v>
      </c>
    </row>
    <row r="46" spans="1:14" x14ac:dyDescent="0.25">
      <c r="B46" t="s">
        <v>23</v>
      </c>
      <c r="C46">
        <v>3</v>
      </c>
    </row>
    <row r="47" spans="1:14" x14ac:dyDescent="0.25">
      <c r="B47" t="s">
        <v>24</v>
      </c>
      <c r="C47">
        <v>10</v>
      </c>
    </row>
    <row r="49" spans="1:3" x14ac:dyDescent="0.25">
      <c r="A49" s="1" t="s">
        <v>48</v>
      </c>
    </row>
    <row r="50" spans="1:3" x14ac:dyDescent="0.25">
      <c r="B50" t="s">
        <v>49</v>
      </c>
      <c r="C50" s="10" t="s">
        <v>50</v>
      </c>
    </row>
    <row r="52" spans="1:3" x14ac:dyDescent="0.25">
      <c r="A52" s="1" t="s">
        <v>51</v>
      </c>
    </row>
    <row r="54" spans="1:3" x14ac:dyDescent="0.25">
      <c r="B54" t="s">
        <v>52</v>
      </c>
      <c r="C54">
        <v>9</v>
      </c>
    </row>
    <row r="56" spans="1:3" x14ac:dyDescent="0.25">
      <c r="A56" s="1" t="s">
        <v>53</v>
      </c>
    </row>
    <row r="57" spans="1:3" x14ac:dyDescent="0.25">
      <c r="B57" t="s">
        <v>54</v>
      </c>
      <c r="C57" s="9">
        <v>7.0000000000000007E-2</v>
      </c>
    </row>
    <row r="58" spans="1:3" x14ac:dyDescent="0.25">
      <c r="B58" t="s">
        <v>55</v>
      </c>
      <c r="C58">
        <v>100</v>
      </c>
    </row>
    <row r="59" spans="1:3" x14ac:dyDescent="0.25">
      <c r="B59" t="s">
        <v>56</v>
      </c>
      <c r="C59"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C2"/>
  <sheetViews>
    <sheetView workbookViewId="0">
      <selection activeCell="B3" sqref="B3"/>
    </sheetView>
  </sheetViews>
  <sheetFormatPr defaultRowHeight="15" x14ac:dyDescent="0.25"/>
  <sheetData>
    <row r="2" spans="2:3" x14ac:dyDescent="0.25">
      <c r="B2" t="s">
        <v>57</v>
      </c>
      <c r="C2">
        <v>1500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2:C2"/>
  <sheetViews>
    <sheetView workbookViewId="0">
      <selection activeCell="D2" sqref="D2"/>
    </sheetView>
  </sheetViews>
  <sheetFormatPr defaultRowHeight="15" x14ac:dyDescent="0.25"/>
  <sheetData>
    <row r="2" spans="2:3" x14ac:dyDescent="0.25">
      <c r="B2" t="s">
        <v>57</v>
      </c>
      <c r="C2">
        <v>2400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2:C2"/>
  <sheetViews>
    <sheetView workbookViewId="0">
      <selection activeCell="C3" sqref="C3"/>
    </sheetView>
  </sheetViews>
  <sheetFormatPr defaultRowHeight="15" x14ac:dyDescent="0.25"/>
  <sheetData>
    <row r="2" spans="2:3" x14ac:dyDescent="0.25">
      <c r="B2" t="s">
        <v>57</v>
      </c>
      <c r="C2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688D-0FE8-4AD3-9CE7-59F731844B3C}">
  <sheetPr codeName="Sheet1"/>
  <dimension ref="B3:C9"/>
  <sheetViews>
    <sheetView workbookViewId="0">
      <selection activeCell="I8" sqref="I8"/>
    </sheetView>
  </sheetViews>
  <sheetFormatPr defaultRowHeight="15" x14ac:dyDescent="0.25"/>
  <cols>
    <col min="2" max="2" width="18.7109375" bestFit="1" customWidth="1"/>
    <col min="3" max="3" width="10.7109375" bestFit="1" customWidth="1"/>
  </cols>
  <sheetData>
    <row r="3" spans="2:3" x14ac:dyDescent="0.25">
      <c r="B3" t="s">
        <v>59</v>
      </c>
      <c r="C3" s="3">
        <v>43404</v>
      </c>
    </row>
    <row r="6" spans="2:3" x14ac:dyDescent="0.25">
      <c r="B6" t="s">
        <v>72</v>
      </c>
      <c r="C6" t="s">
        <v>73</v>
      </c>
    </row>
    <row r="7" spans="2:3" x14ac:dyDescent="0.25">
      <c r="B7" s="3">
        <v>43343</v>
      </c>
      <c r="C7">
        <v>1</v>
      </c>
    </row>
    <row r="8" spans="2:3" x14ac:dyDescent="0.25">
      <c r="B8" s="3">
        <v>43496</v>
      </c>
      <c r="C8">
        <v>0.9</v>
      </c>
    </row>
    <row r="9" spans="2:3" x14ac:dyDescent="0.25">
      <c r="B9" s="3">
        <v>43616</v>
      </c>
      <c r="C9">
        <v>0.8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EEC0-8C8D-47D6-B0B6-CA117303CB0D}">
  <sheetPr codeName="Sheet2"/>
  <dimension ref="B5:PZ1582"/>
  <sheetViews>
    <sheetView workbookViewId="0">
      <pane ySplit="5" topLeftCell="A925" activePane="bottomLeft" state="frozen"/>
      <selection activeCell="I8" sqref="I8"/>
      <selection pane="bottomLeft" activeCell="I8" sqref="I8"/>
    </sheetView>
  </sheetViews>
  <sheetFormatPr defaultRowHeight="15" x14ac:dyDescent="0.25"/>
  <cols>
    <col min="12" max="13" width="9.85546875" bestFit="1" customWidth="1"/>
    <col min="14" max="16" width="10.85546875" bestFit="1" customWidth="1"/>
    <col min="17" max="19" width="9.85546875" bestFit="1" customWidth="1"/>
    <col min="20" max="25" width="10.140625" bestFit="1" customWidth="1"/>
    <col min="26" max="28" width="10.85546875" bestFit="1" customWidth="1"/>
    <col min="29" max="37" width="10.140625" bestFit="1" customWidth="1"/>
    <col min="38" max="40" width="10.85546875" bestFit="1" customWidth="1"/>
    <col min="41" max="49" width="10.140625" bestFit="1" customWidth="1"/>
    <col min="50" max="52" width="10.85546875" bestFit="1" customWidth="1"/>
    <col min="53" max="61" width="10.140625" bestFit="1" customWidth="1"/>
    <col min="62" max="64" width="10.85546875" bestFit="1" customWidth="1"/>
    <col min="65" max="73" width="10.140625" bestFit="1" customWidth="1"/>
    <col min="74" max="76" width="10.85546875" bestFit="1" customWidth="1"/>
    <col min="77" max="85" width="10.140625" bestFit="1" customWidth="1"/>
    <col min="86" max="88" width="10.85546875" bestFit="1" customWidth="1"/>
    <col min="89" max="97" width="10.140625" bestFit="1" customWidth="1"/>
    <col min="98" max="100" width="10.85546875" bestFit="1" customWidth="1"/>
    <col min="101" max="109" width="10.140625" bestFit="1" customWidth="1"/>
    <col min="110" max="112" width="10.85546875" bestFit="1" customWidth="1"/>
    <col min="113" max="121" width="10.140625" bestFit="1" customWidth="1"/>
    <col min="122" max="124" width="10.85546875" bestFit="1" customWidth="1"/>
    <col min="125" max="133" width="10.140625" bestFit="1" customWidth="1"/>
    <col min="134" max="136" width="10.85546875" bestFit="1" customWidth="1"/>
    <col min="137" max="145" width="10.140625" bestFit="1" customWidth="1"/>
    <col min="146" max="148" width="10.85546875" bestFit="1" customWidth="1"/>
    <col min="149" max="157" width="10.140625" bestFit="1" customWidth="1"/>
    <col min="158" max="160" width="10.85546875" bestFit="1" customWidth="1"/>
    <col min="161" max="169" width="10.140625" bestFit="1" customWidth="1"/>
    <col min="170" max="172" width="10.85546875" bestFit="1" customWidth="1"/>
    <col min="173" max="181" width="10.140625" bestFit="1" customWidth="1"/>
    <col min="182" max="184" width="10.85546875" bestFit="1" customWidth="1"/>
    <col min="185" max="193" width="10.140625" bestFit="1" customWidth="1"/>
    <col min="194" max="196" width="10.85546875" bestFit="1" customWidth="1"/>
    <col min="197" max="205" width="10.140625" bestFit="1" customWidth="1"/>
    <col min="206" max="208" width="10.85546875" bestFit="1" customWidth="1"/>
    <col min="209" max="217" width="10.140625" bestFit="1" customWidth="1"/>
    <col min="218" max="220" width="10.85546875" bestFit="1" customWidth="1"/>
    <col min="221" max="229" width="10.140625" bestFit="1" customWidth="1"/>
    <col min="230" max="232" width="10.85546875" bestFit="1" customWidth="1"/>
    <col min="233" max="241" width="10.140625" bestFit="1" customWidth="1"/>
    <col min="242" max="244" width="10.85546875" bestFit="1" customWidth="1"/>
    <col min="245" max="253" width="10.140625" bestFit="1" customWidth="1"/>
    <col min="254" max="256" width="10.85546875" bestFit="1" customWidth="1"/>
    <col min="257" max="265" width="10.140625" bestFit="1" customWidth="1"/>
    <col min="266" max="268" width="10.85546875" bestFit="1" customWidth="1"/>
    <col min="269" max="277" width="10.140625" bestFit="1" customWidth="1"/>
    <col min="278" max="280" width="10.85546875" bestFit="1" customWidth="1"/>
    <col min="281" max="289" width="10.140625" bestFit="1" customWidth="1"/>
    <col min="290" max="292" width="10.85546875" bestFit="1" customWidth="1"/>
    <col min="293" max="301" width="10.140625" bestFit="1" customWidth="1"/>
    <col min="302" max="304" width="10.85546875" bestFit="1" customWidth="1"/>
    <col min="305" max="313" width="10.140625" bestFit="1" customWidth="1"/>
    <col min="314" max="316" width="10.85546875" bestFit="1" customWidth="1"/>
    <col min="317" max="325" width="10.140625" bestFit="1" customWidth="1"/>
    <col min="326" max="328" width="10.85546875" bestFit="1" customWidth="1"/>
    <col min="329" max="337" width="10.140625" bestFit="1" customWidth="1"/>
    <col min="338" max="340" width="10.85546875" bestFit="1" customWidth="1"/>
    <col min="341" max="349" width="10.140625" bestFit="1" customWidth="1"/>
    <col min="350" max="352" width="10.85546875" bestFit="1" customWidth="1"/>
    <col min="353" max="361" width="10.140625" bestFit="1" customWidth="1"/>
    <col min="362" max="364" width="10.85546875" bestFit="1" customWidth="1"/>
    <col min="365" max="373" width="10.140625" bestFit="1" customWidth="1"/>
    <col min="374" max="376" width="10.85546875" bestFit="1" customWidth="1"/>
    <col min="377" max="381" width="10.140625" bestFit="1" customWidth="1"/>
    <col min="382" max="385" width="9.85546875" bestFit="1" customWidth="1"/>
    <col min="386" max="388" width="10.85546875" bestFit="1" customWidth="1"/>
    <col min="389" max="397" width="9.85546875" bestFit="1" customWidth="1"/>
    <col min="398" max="400" width="10.85546875" bestFit="1" customWidth="1"/>
    <col min="401" max="409" width="9.85546875" bestFit="1" customWidth="1"/>
    <col min="410" max="412" width="10.85546875" bestFit="1" customWidth="1"/>
    <col min="413" max="421" width="9.85546875" bestFit="1" customWidth="1"/>
    <col min="422" max="424" width="10.85546875" bestFit="1" customWidth="1"/>
    <col min="425" max="433" width="9.85546875" bestFit="1" customWidth="1"/>
    <col min="434" max="436" width="10.85546875" bestFit="1" customWidth="1"/>
    <col min="437" max="442" width="9.85546875" bestFit="1" customWidth="1"/>
  </cols>
  <sheetData>
    <row r="5" spans="2:442" x14ac:dyDescent="0.25">
      <c r="B5" t="s">
        <v>60</v>
      </c>
      <c r="L5" s="3">
        <v>43343</v>
      </c>
      <c r="M5" s="3">
        <v>43373</v>
      </c>
      <c r="N5" s="3">
        <v>43404</v>
      </c>
      <c r="O5" s="3">
        <v>43434</v>
      </c>
      <c r="P5" s="3">
        <v>43465</v>
      </c>
      <c r="Q5" s="3">
        <v>43496</v>
      </c>
      <c r="R5" s="3">
        <v>43524</v>
      </c>
      <c r="S5" s="3">
        <v>43555</v>
      </c>
      <c r="T5" s="3">
        <v>43585</v>
      </c>
      <c r="U5" s="3">
        <v>43616</v>
      </c>
      <c r="V5" s="3">
        <v>43646</v>
      </c>
      <c r="W5" s="3">
        <v>43677</v>
      </c>
      <c r="X5" s="3">
        <v>43708</v>
      </c>
      <c r="Y5" s="3">
        <v>43738</v>
      </c>
      <c r="Z5" s="3">
        <v>43769</v>
      </c>
      <c r="AA5" s="3">
        <v>43799</v>
      </c>
      <c r="AB5" s="3">
        <v>43830</v>
      </c>
      <c r="AC5" s="3">
        <v>43861</v>
      </c>
      <c r="AD5" s="3">
        <v>43890</v>
      </c>
      <c r="AE5" s="3">
        <v>43921</v>
      </c>
      <c r="AF5" s="3">
        <v>43951</v>
      </c>
      <c r="AG5" s="3">
        <v>43982</v>
      </c>
      <c r="AH5" s="3">
        <v>44012</v>
      </c>
      <c r="AI5" s="3">
        <v>44043</v>
      </c>
      <c r="AJ5" s="3">
        <v>44074</v>
      </c>
      <c r="AK5" s="3">
        <v>44104</v>
      </c>
      <c r="AL5" s="3">
        <v>44135</v>
      </c>
      <c r="AM5" s="3">
        <v>44165</v>
      </c>
      <c r="AN5" s="3">
        <v>44196</v>
      </c>
      <c r="AO5" s="3">
        <v>44227</v>
      </c>
      <c r="AP5" s="3">
        <v>44255</v>
      </c>
      <c r="AQ5" s="3">
        <v>44286</v>
      </c>
      <c r="AR5" s="3">
        <v>44316</v>
      </c>
      <c r="AS5" s="3">
        <v>44347</v>
      </c>
      <c r="AT5" s="3">
        <v>44377</v>
      </c>
      <c r="AU5" s="3">
        <v>44408</v>
      </c>
      <c r="AV5" s="3">
        <v>44439</v>
      </c>
      <c r="AW5" s="3">
        <v>44469</v>
      </c>
      <c r="AX5" s="3">
        <v>44500</v>
      </c>
      <c r="AY5" s="3">
        <v>44530</v>
      </c>
      <c r="AZ5" s="3">
        <v>44561</v>
      </c>
      <c r="BA5" s="3">
        <v>44592</v>
      </c>
      <c r="BB5" s="3">
        <v>44620</v>
      </c>
      <c r="BC5" s="3">
        <v>44651</v>
      </c>
      <c r="BD5" s="3">
        <v>44681</v>
      </c>
      <c r="BE5" s="3">
        <v>44712</v>
      </c>
      <c r="BF5" s="3">
        <v>44742</v>
      </c>
      <c r="BG5" s="3">
        <v>44773</v>
      </c>
      <c r="BH5" s="3">
        <v>44804</v>
      </c>
      <c r="BI5" s="3">
        <v>44834</v>
      </c>
      <c r="BJ5" s="3">
        <v>44865</v>
      </c>
      <c r="BK5" s="3">
        <v>44895</v>
      </c>
      <c r="BL5" s="3">
        <v>44926</v>
      </c>
      <c r="BM5" s="3">
        <v>44957</v>
      </c>
      <c r="BN5" s="3">
        <v>44985</v>
      </c>
      <c r="BO5" s="3">
        <v>45016</v>
      </c>
      <c r="BP5" s="3">
        <v>45046</v>
      </c>
      <c r="BQ5" s="3">
        <v>45077</v>
      </c>
      <c r="BR5" s="3">
        <v>45107</v>
      </c>
      <c r="BS5" s="3">
        <v>45138</v>
      </c>
      <c r="BT5" s="3">
        <v>45169</v>
      </c>
      <c r="BU5" s="3">
        <v>45199</v>
      </c>
      <c r="BV5" s="3">
        <v>45230</v>
      </c>
      <c r="BW5" s="3">
        <v>45260</v>
      </c>
      <c r="BX5" s="3">
        <v>45291</v>
      </c>
      <c r="BY5" s="3">
        <v>45322</v>
      </c>
      <c r="BZ5" s="3">
        <v>45351</v>
      </c>
      <c r="CA5" s="3">
        <v>45382</v>
      </c>
      <c r="CB5" s="3">
        <v>45412</v>
      </c>
      <c r="CC5" s="3">
        <v>45443</v>
      </c>
      <c r="CD5" s="3">
        <v>45473</v>
      </c>
      <c r="CE5" s="3">
        <v>45504</v>
      </c>
      <c r="CF5" s="3">
        <v>45535</v>
      </c>
      <c r="CG5" s="3">
        <v>45565</v>
      </c>
      <c r="CH5" s="3">
        <v>45596</v>
      </c>
      <c r="CI5" s="3">
        <v>45626</v>
      </c>
      <c r="CJ5" s="3">
        <v>45657</v>
      </c>
      <c r="CK5" s="3">
        <v>45688</v>
      </c>
      <c r="CL5" s="3">
        <v>45716</v>
      </c>
      <c r="CM5" s="3">
        <v>45747</v>
      </c>
      <c r="CN5" s="3">
        <v>45777</v>
      </c>
      <c r="CO5" s="3">
        <v>45808</v>
      </c>
      <c r="CP5" s="3">
        <v>45838</v>
      </c>
      <c r="CQ5" s="3">
        <v>45869</v>
      </c>
      <c r="CR5" s="3">
        <v>45900</v>
      </c>
      <c r="CS5" s="3">
        <v>45930</v>
      </c>
      <c r="CT5" s="3">
        <v>45961</v>
      </c>
      <c r="CU5" s="3">
        <v>45991</v>
      </c>
      <c r="CV5" s="3">
        <v>46022</v>
      </c>
      <c r="CW5" s="3">
        <v>46053</v>
      </c>
      <c r="CX5" s="3">
        <v>46081</v>
      </c>
      <c r="CY5" s="3">
        <v>46112</v>
      </c>
      <c r="CZ5" s="3">
        <v>46142</v>
      </c>
      <c r="DA5" s="3">
        <v>46173</v>
      </c>
      <c r="DB5" s="3">
        <v>46203</v>
      </c>
      <c r="DC5" s="3">
        <v>46234</v>
      </c>
      <c r="DD5" s="3">
        <v>46265</v>
      </c>
      <c r="DE5" s="3">
        <v>46295</v>
      </c>
      <c r="DF5" s="3">
        <v>46326</v>
      </c>
      <c r="DG5" s="3">
        <v>46356</v>
      </c>
      <c r="DH5" s="3">
        <v>46387</v>
      </c>
      <c r="DI5" s="3">
        <v>46418</v>
      </c>
      <c r="DJ5" s="3">
        <v>46446</v>
      </c>
      <c r="DK5" s="3">
        <v>46477</v>
      </c>
      <c r="DL5" s="3">
        <v>46507</v>
      </c>
      <c r="DM5" s="3">
        <v>46538</v>
      </c>
      <c r="DN5" s="3">
        <v>46568</v>
      </c>
      <c r="DO5" s="3">
        <v>46599</v>
      </c>
      <c r="DP5" s="3">
        <v>46630</v>
      </c>
      <c r="DQ5" s="3">
        <v>46660</v>
      </c>
      <c r="DR5" s="3">
        <v>46691</v>
      </c>
      <c r="DS5" s="3">
        <v>46721</v>
      </c>
      <c r="DT5" s="3">
        <v>46752</v>
      </c>
      <c r="DU5" s="3">
        <v>46783</v>
      </c>
      <c r="DV5" s="3">
        <v>46812</v>
      </c>
      <c r="DW5" s="3">
        <v>46843</v>
      </c>
      <c r="DX5" s="3">
        <v>46873</v>
      </c>
      <c r="DY5" s="3">
        <v>46904</v>
      </c>
      <c r="DZ5" s="3">
        <v>46934</v>
      </c>
      <c r="EA5" s="3">
        <v>46965</v>
      </c>
      <c r="EB5" s="3">
        <v>46996</v>
      </c>
      <c r="EC5" s="3">
        <v>47026</v>
      </c>
      <c r="ED5" s="3">
        <v>47057</v>
      </c>
      <c r="EE5" s="3">
        <v>47087</v>
      </c>
      <c r="EF5" s="3">
        <v>47118</v>
      </c>
      <c r="EG5" s="3">
        <v>47149</v>
      </c>
      <c r="EH5" s="3">
        <v>47177</v>
      </c>
      <c r="EI5" s="3">
        <v>47208</v>
      </c>
      <c r="EJ5" s="3">
        <v>47238</v>
      </c>
      <c r="EK5" s="3">
        <v>47269</v>
      </c>
      <c r="EL5" s="3">
        <v>47299</v>
      </c>
      <c r="EM5" s="3">
        <v>47330</v>
      </c>
      <c r="EN5" s="3">
        <v>47361</v>
      </c>
      <c r="EO5" s="3">
        <v>47391</v>
      </c>
      <c r="EP5" s="3">
        <v>47422</v>
      </c>
      <c r="EQ5" s="3">
        <v>47452</v>
      </c>
      <c r="ER5" s="3">
        <v>47483</v>
      </c>
      <c r="ES5" s="3">
        <v>47514</v>
      </c>
      <c r="ET5" s="3">
        <v>47542</v>
      </c>
      <c r="EU5" s="3">
        <v>47573</v>
      </c>
      <c r="EV5" s="3">
        <v>47603</v>
      </c>
      <c r="EW5" s="3">
        <v>47634</v>
      </c>
      <c r="EX5" s="3">
        <v>47664</v>
      </c>
      <c r="EY5" s="3">
        <v>47695</v>
      </c>
      <c r="EZ5" s="3">
        <v>47726</v>
      </c>
      <c r="FA5" s="3">
        <v>47756</v>
      </c>
      <c r="FB5" s="3">
        <v>47787</v>
      </c>
      <c r="FC5" s="3">
        <v>47817</v>
      </c>
      <c r="FD5" s="3">
        <v>47848</v>
      </c>
      <c r="FE5" s="3">
        <v>47879</v>
      </c>
      <c r="FF5" s="3">
        <v>47907</v>
      </c>
      <c r="FG5" s="3">
        <v>47938</v>
      </c>
      <c r="FH5" s="3">
        <v>47968</v>
      </c>
      <c r="FI5" s="3">
        <v>47999</v>
      </c>
      <c r="FJ5" s="3">
        <v>48029</v>
      </c>
      <c r="FK5" s="3">
        <v>48060</v>
      </c>
      <c r="FL5" s="3">
        <v>48091</v>
      </c>
      <c r="FM5" s="3">
        <v>48121</v>
      </c>
      <c r="FN5" s="3">
        <v>48152</v>
      </c>
      <c r="FO5" s="3">
        <v>48182</v>
      </c>
      <c r="FP5" s="3">
        <v>48213</v>
      </c>
      <c r="FQ5" s="3">
        <v>48244</v>
      </c>
      <c r="FR5" s="3">
        <v>48273</v>
      </c>
      <c r="FS5" s="3">
        <v>48304</v>
      </c>
      <c r="FT5" s="3">
        <v>48334</v>
      </c>
      <c r="FU5" s="3">
        <v>48365</v>
      </c>
      <c r="FV5" s="3">
        <v>48395</v>
      </c>
      <c r="FW5" s="3">
        <v>48426</v>
      </c>
      <c r="FX5" s="3">
        <v>48457</v>
      </c>
      <c r="FY5" s="3">
        <v>48487</v>
      </c>
      <c r="FZ5" s="3">
        <v>48518</v>
      </c>
      <c r="GA5" s="3">
        <v>48548</v>
      </c>
      <c r="GB5" s="3">
        <v>48579</v>
      </c>
      <c r="GC5" s="3">
        <v>48610</v>
      </c>
      <c r="GD5" s="3">
        <v>48638</v>
      </c>
      <c r="GE5" s="3">
        <v>48669</v>
      </c>
      <c r="GF5" s="3">
        <v>48699</v>
      </c>
      <c r="GG5" s="3">
        <v>48730</v>
      </c>
      <c r="GH5" s="3">
        <v>48760</v>
      </c>
      <c r="GI5" s="3">
        <v>48791</v>
      </c>
      <c r="GJ5" s="3">
        <v>48822</v>
      </c>
      <c r="GK5" s="3">
        <v>48852</v>
      </c>
      <c r="GL5" s="3">
        <v>48883</v>
      </c>
      <c r="GM5" s="3">
        <v>48913</v>
      </c>
      <c r="GN5" s="3">
        <v>48944</v>
      </c>
      <c r="GO5" s="3">
        <v>48975</v>
      </c>
      <c r="GP5" s="3">
        <v>49003</v>
      </c>
      <c r="GQ5" s="3">
        <v>49034</v>
      </c>
      <c r="GR5" s="3">
        <v>49064</v>
      </c>
      <c r="GS5" s="3">
        <v>49095</v>
      </c>
      <c r="GT5" s="3">
        <v>49125</v>
      </c>
      <c r="GU5" s="3">
        <v>49156</v>
      </c>
      <c r="GV5" s="3">
        <v>49187</v>
      </c>
      <c r="GW5" s="3">
        <v>49217</v>
      </c>
      <c r="GX5" s="3">
        <v>49248</v>
      </c>
      <c r="GY5" s="3">
        <v>49278</v>
      </c>
      <c r="GZ5" s="3">
        <v>49309</v>
      </c>
      <c r="HA5" s="3">
        <v>49340</v>
      </c>
      <c r="HB5" s="3">
        <v>49368</v>
      </c>
      <c r="HC5" s="3">
        <v>49399</v>
      </c>
      <c r="HD5" s="3">
        <v>49429</v>
      </c>
      <c r="HE5" s="3">
        <v>49460</v>
      </c>
      <c r="HF5" s="3">
        <v>49490</v>
      </c>
      <c r="HG5" s="3">
        <v>49521</v>
      </c>
      <c r="HH5" s="3">
        <v>49552</v>
      </c>
      <c r="HI5" s="3">
        <v>49582</v>
      </c>
      <c r="HJ5" s="3">
        <v>49613</v>
      </c>
      <c r="HK5" s="3">
        <v>49643</v>
      </c>
      <c r="HL5" s="3">
        <v>49674</v>
      </c>
      <c r="HM5" s="3">
        <v>49705</v>
      </c>
      <c r="HN5" s="3">
        <v>49734</v>
      </c>
      <c r="HO5" s="3">
        <v>49765</v>
      </c>
      <c r="HP5" s="3">
        <v>49795</v>
      </c>
      <c r="HQ5" s="3">
        <v>49826</v>
      </c>
      <c r="HR5" s="3">
        <v>49856</v>
      </c>
      <c r="HS5" s="3">
        <v>49887</v>
      </c>
      <c r="HT5" s="3">
        <v>49918</v>
      </c>
      <c r="HU5" s="3">
        <v>49948</v>
      </c>
      <c r="HV5" s="3">
        <v>49979</v>
      </c>
      <c r="HW5" s="3">
        <v>50009</v>
      </c>
      <c r="HX5" s="3">
        <v>50040</v>
      </c>
      <c r="HY5" s="3">
        <v>50071</v>
      </c>
      <c r="HZ5" s="3">
        <v>50099</v>
      </c>
      <c r="IA5" s="3">
        <v>50130</v>
      </c>
      <c r="IB5" s="3">
        <v>50160</v>
      </c>
      <c r="IC5" s="3">
        <v>50191</v>
      </c>
      <c r="ID5" s="3">
        <v>50221</v>
      </c>
      <c r="IE5" s="3">
        <v>50252</v>
      </c>
      <c r="IF5" s="3">
        <v>50283</v>
      </c>
      <c r="IG5" s="3">
        <v>50313</v>
      </c>
      <c r="IH5" s="3">
        <v>50344</v>
      </c>
      <c r="II5" s="3">
        <v>50374</v>
      </c>
      <c r="IJ5" s="3">
        <v>50405</v>
      </c>
      <c r="IK5" s="3">
        <v>50436</v>
      </c>
      <c r="IL5" s="3">
        <v>50464</v>
      </c>
      <c r="IM5" s="3">
        <v>50495</v>
      </c>
      <c r="IN5" s="3">
        <v>50525</v>
      </c>
      <c r="IO5" s="3">
        <v>50556</v>
      </c>
      <c r="IP5" s="3">
        <v>50586</v>
      </c>
      <c r="IQ5" s="3">
        <v>50617</v>
      </c>
      <c r="IR5" s="3">
        <v>50648</v>
      </c>
      <c r="IS5" s="3">
        <v>50678</v>
      </c>
      <c r="IT5" s="3">
        <v>50709</v>
      </c>
      <c r="IU5" s="3">
        <v>50739</v>
      </c>
      <c r="IV5" s="3">
        <v>50770</v>
      </c>
      <c r="IW5" s="3">
        <v>50801</v>
      </c>
      <c r="IX5" s="3">
        <v>50829</v>
      </c>
      <c r="IY5" s="3">
        <v>50860</v>
      </c>
      <c r="IZ5" s="3">
        <v>50890</v>
      </c>
      <c r="JA5" s="3">
        <v>50921</v>
      </c>
      <c r="JB5" s="3">
        <v>50951</v>
      </c>
      <c r="JC5" s="3">
        <v>50982</v>
      </c>
      <c r="JD5" s="3">
        <v>51013</v>
      </c>
      <c r="JE5" s="3">
        <v>51043</v>
      </c>
      <c r="JF5" s="3">
        <v>51074</v>
      </c>
      <c r="JG5" s="3">
        <v>51104</v>
      </c>
      <c r="JH5" s="3">
        <v>51135</v>
      </c>
      <c r="JI5" s="3">
        <v>51166</v>
      </c>
      <c r="JJ5" s="3">
        <v>51195</v>
      </c>
      <c r="JK5" s="3">
        <v>51226</v>
      </c>
      <c r="JL5" s="3">
        <v>51256</v>
      </c>
      <c r="JM5" s="3">
        <v>51287</v>
      </c>
      <c r="JN5" s="3">
        <v>51317</v>
      </c>
      <c r="JO5" s="3">
        <v>51348</v>
      </c>
      <c r="JP5" s="3">
        <v>51379</v>
      </c>
      <c r="JQ5" s="3">
        <v>51409</v>
      </c>
      <c r="JR5" s="3">
        <v>51440</v>
      </c>
      <c r="JS5" s="3">
        <v>51470</v>
      </c>
      <c r="JT5" s="3">
        <v>51501</v>
      </c>
      <c r="JU5" s="3">
        <v>51532</v>
      </c>
      <c r="JV5" s="3">
        <v>51560</v>
      </c>
      <c r="JW5" s="3">
        <v>51591</v>
      </c>
      <c r="JX5" s="3">
        <v>51621</v>
      </c>
      <c r="JY5" s="3">
        <v>51652</v>
      </c>
      <c r="JZ5" s="3">
        <v>51682</v>
      </c>
      <c r="KA5" s="3">
        <v>51713</v>
      </c>
      <c r="KB5" s="3">
        <v>51744</v>
      </c>
      <c r="KC5" s="3">
        <v>51774</v>
      </c>
      <c r="KD5" s="3">
        <v>51805</v>
      </c>
      <c r="KE5" s="3">
        <v>51835</v>
      </c>
      <c r="KF5" s="3">
        <v>51866</v>
      </c>
      <c r="KG5" s="3">
        <v>51897</v>
      </c>
      <c r="KH5" s="3">
        <v>51925</v>
      </c>
      <c r="KI5" s="3">
        <v>51956</v>
      </c>
      <c r="KJ5" s="3">
        <v>51986</v>
      </c>
      <c r="KK5" s="3">
        <v>52017</v>
      </c>
      <c r="KL5" s="3">
        <v>52047</v>
      </c>
      <c r="KM5" s="3">
        <v>52078</v>
      </c>
      <c r="KN5" s="3">
        <v>52109</v>
      </c>
      <c r="KO5" s="3">
        <v>52139</v>
      </c>
      <c r="KP5" s="3">
        <v>52170</v>
      </c>
      <c r="KQ5" s="3">
        <v>52200</v>
      </c>
      <c r="KR5" s="3">
        <v>52231</v>
      </c>
      <c r="KS5" s="3">
        <v>52262</v>
      </c>
      <c r="KT5" s="3">
        <v>52290</v>
      </c>
      <c r="KU5" s="3">
        <v>52321</v>
      </c>
      <c r="KV5" s="3">
        <v>52351</v>
      </c>
      <c r="KW5" s="3">
        <v>52382</v>
      </c>
      <c r="KX5" s="3">
        <v>52412</v>
      </c>
      <c r="KY5" s="3">
        <v>52443</v>
      </c>
      <c r="KZ5" s="3">
        <v>52474</v>
      </c>
      <c r="LA5" s="3">
        <v>52504</v>
      </c>
      <c r="LB5" s="3">
        <v>52535</v>
      </c>
      <c r="LC5" s="3">
        <v>52565</v>
      </c>
      <c r="LD5" s="3">
        <v>52596</v>
      </c>
      <c r="LE5" s="3">
        <v>52627</v>
      </c>
      <c r="LF5" s="3">
        <v>52656</v>
      </c>
      <c r="LG5" s="3">
        <v>52687</v>
      </c>
      <c r="LH5" s="3">
        <v>52717</v>
      </c>
      <c r="LI5" s="3">
        <v>52748</v>
      </c>
      <c r="LJ5" s="3">
        <v>52778</v>
      </c>
      <c r="LK5" s="3">
        <v>52809</v>
      </c>
      <c r="LL5" s="3">
        <v>52840</v>
      </c>
      <c r="LM5" s="3">
        <v>52870</v>
      </c>
      <c r="LN5" s="3">
        <v>52901</v>
      </c>
      <c r="LO5" s="3">
        <v>52931</v>
      </c>
      <c r="LP5" s="3">
        <v>52962</v>
      </c>
      <c r="LQ5" s="3">
        <v>52993</v>
      </c>
      <c r="LR5" s="3">
        <v>53021</v>
      </c>
      <c r="LS5" s="3">
        <v>53052</v>
      </c>
      <c r="LT5" s="3">
        <v>53082</v>
      </c>
      <c r="LU5" s="3">
        <v>53113</v>
      </c>
      <c r="LV5" s="3">
        <v>53143</v>
      </c>
      <c r="LW5" s="3">
        <v>53174</v>
      </c>
      <c r="LX5" s="3">
        <v>53205</v>
      </c>
      <c r="LY5" s="3">
        <v>53235</v>
      </c>
      <c r="LZ5" s="3">
        <v>53266</v>
      </c>
      <c r="MA5" s="3">
        <v>53296</v>
      </c>
      <c r="MB5" s="3">
        <v>53327</v>
      </c>
      <c r="MC5" s="3">
        <v>53358</v>
      </c>
      <c r="MD5" s="3">
        <v>53386</v>
      </c>
      <c r="ME5" s="3">
        <v>53417</v>
      </c>
      <c r="MF5" s="3">
        <v>53447</v>
      </c>
      <c r="MG5" s="3">
        <v>53478</v>
      </c>
      <c r="MH5" s="3">
        <v>53508</v>
      </c>
      <c r="MI5" s="3">
        <v>53539</v>
      </c>
      <c r="MJ5" s="3">
        <v>53570</v>
      </c>
      <c r="MK5" s="3">
        <v>53600</v>
      </c>
      <c r="ML5" s="3">
        <v>53631</v>
      </c>
      <c r="MM5" s="3">
        <v>53661</v>
      </c>
      <c r="MN5" s="3">
        <v>53692</v>
      </c>
      <c r="MO5" s="3">
        <v>53723</v>
      </c>
      <c r="MP5" s="3">
        <v>53751</v>
      </c>
      <c r="MQ5" s="3">
        <v>53782</v>
      </c>
      <c r="MR5" s="3">
        <v>53812</v>
      </c>
      <c r="MS5" s="3">
        <v>53843</v>
      </c>
      <c r="MT5" s="3">
        <v>53873</v>
      </c>
      <c r="MU5" s="3">
        <v>53904</v>
      </c>
      <c r="MV5" s="3">
        <v>53935</v>
      </c>
      <c r="MW5" s="3">
        <v>53965</v>
      </c>
      <c r="MX5" s="3">
        <v>53996</v>
      </c>
      <c r="MY5" s="3">
        <v>54026</v>
      </c>
      <c r="MZ5" s="3">
        <v>54057</v>
      </c>
      <c r="NA5" s="3">
        <v>54088</v>
      </c>
      <c r="NB5" s="3">
        <v>54117</v>
      </c>
      <c r="NC5" s="3">
        <v>54148</v>
      </c>
      <c r="ND5" s="3">
        <v>54178</v>
      </c>
      <c r="NE5" s="3">
        <v>54209</v>
      </c>
      <c r="NF5" s="3">
        <v>54239</v>
      </c>
      <c r="NG5" s="3">
        <v>54270</v>
      </c>
      <c r="NH5" s="3">
        <v>54301</v>
      </c>
      <c r="NI5" s="3">
        <v>54331</v>
      </c>
      <c r="NJ5" s="3">
        <v>54362</v>
      </c>
      <c r="NK5" s="3">
        <v>54392</v>
      </c>
      <c r="NL5" s="3">
        <v>54423</v>
      </c>
      <c r="NM5" s="3">
        <v>54454</v>
      </c>
      <c r="NN5" s="3">
        <v>54482</v>
      </c>
      <c r="NO5" s="3">
        <v>54513</v>
      </c>
      <c r="NP5" s="3">
        <v>54543</v>
      </c>
      <c r="NQ5" s="3">
        <v>54574</v>
      </c>
      <c r="NR5" s="3">
        <v>54604</v>
      </c>
      <c r="NS5" s="3">
        <v>54635</v>
      </c>
      <c r="NT5" s="3">
        <v>54666</v>
      </c>
      <c r="NU5" s="3">
        <v>54696</v>
      </c>
      <c r="NV5" s="3">
        <v>54727</v>
      </c>
      <c r="NW5" s="3">
        <v>54757</v>
      </c>
      <c r="NX5" s="3">
        <v>54788</v>
      </c>
      <c r="NY5" s="3">
        <v>54819</v>
      </c>
      <c r="NZ5" s="3">
        <v>54847</v>
      </c>
      <c r="OA5" s="3">
        <v>54878</v>
      </c>
      <c r="OB5" s="3">
        <v>54908</v>
      </c>
      <c r="OC5" s="3">
        <v>54939</v>
      </c>
      <c r="OD5" s="3">
        <v>54969</v>
      </c>
      <c r="OE5" s="3">
        <v>55000</v>
      </c>
      <c r="OF5" s="3">
        <v>55031</v>
      </c>
      <c r="OG5" s="3">
        <v>55061</v>
      </c>
      <c r="OH5" s="3">
        <v>55092</v>
      </c>
      <c r="OI5" s="3">
        <v>55122</v>
      </c>
      <c r="OJ5" s="3">
        <v>55153</v>
      </c>
      <c r="OK5" s="3">
        <v>55184</v>
      </c>
      <c r="OL5" s="3">
        <v>55212</v>
      </c>
      <c r="OM5" s="3">
        <v>55243</v>
      </c>
      <c r="ON5" s="3">
        <v>55273</v>
      </c>
      <c r="OO5" s="3">
        <v>55304</v>
      </c>
      <c r="OP5" s="3">
        <v>55334</v>
      </c>
      <c r="OQ5" s="3">
        <v>55365</v>
      </c>
      <c r="OR5" s="3">
        <v>55396</v>
      </c>
      <c r="OS5" s="3">
        <v>55426</v>
      </c>
      <c r="OT5" s="3">
        <v>55457</v>
      </c>
      <c r="OU5" s="3">
        <v>55487</v>
      </c>
      <c r="OV5" s="3">
        <v>55518</v>
      </c>
      <c r="OW5" s="3">
        <v>55549</v>
      </c>
      <c r="OX5" s="3">
        <v>55578</v>
      </c>
      <c r="OY5" s="3">
        <v>55609</v>
      </c>
      <c r="OZ5" s="3">
        <v>55639</v>
      </c>
      <c r="PA5" s="3">
        <v>55670</v>
      </c>
      <c r="PB5" s="3">
        <v>55700</v>
      </c>
      <c r="PC5" s="3">
        <v>55731</v>
      </c>
      <c r="PD5" s="3">
        <v>55762</v>
      </c>
      <c r="PE5" s="3">
        <v>55792</v>
      </c>
      <c r="PF5" s="3">
        <v>55823</v>
      </c>
      <c r="PG5" s="3">
        <v>55853</v>
      </c>
      <c r="PH5" s="3">
        <v>55884</v>
      </c>
      <c r="PI5" s="3">
        <v>55915</v>
      </c>
      <c r="PJ5" s="3">
        <v>55943</v>
      </c>
      <c r="PK5" s="3">
        <v>55974</v>
      </c>
      <c r="PL5" s="3">
        <v>56004</v>
      </c>
      <c r="PM5" s="3">
        <v>56035</v>
      </c>
      <c r="PN5" s="3">
        <v>56065</v>
      </c>
      <c r="PO5" s="3">
        <v>56096</v>
      </c>
      <c r="PP5" s="3">
        <v>56127</v>
      </c>
      <c r="PQ5" s="3">
        <v>56157</v>
      </c>
      <c r="PR5" s="3">
        <v>56188</v>
      </c>
      <c r="PS5" s="3">
        <v>56218</v>
      </c>
      <c r="PT5" s="3">
        <v>56249</v>
      </c>
      <c r="PU5" s="3">
        <v>56280</v>
      </c>
      <c r="PV5" s="3">
        <v>56308</v>
      </c>
      <c r="PW5" s="3">
        <v>56339</v>
      </c>
      <c r="PX5" s="3">
        <v>56369</v>
      </c>
      <c r="PY5" s="3">
        <v>56400</v>
      </c>
      <c r="PZ5" s="3">
        <v>56430</v>
      </c>
    </row>
    <row r="739" spans="3:442" x14ac:dyDescent="0.25">
      <c r="C739" t="s">
        <v>61</v>
      </c>
      <c r="L739" s="4">
        <v>0</v>
      </c>
      <c r="M739" s="4">
        <v>272.00869322523528</v>
      </c>
      <c r="N739" s="4">
        <v>4199.673216442844</v>
      </c>
      <c r="O739" s="4">
        <v>11729.424829434967</v>
      </c>
      <c r="P739" s="4">
        <v>22464.433841325925</v>
      </c>
      <c r="Q739" s="4">
        <v>34338.531402356624</v>
      </c>
      <c r="R739" s="4">
        <v>42793.664710859863</v>
      </c>
      <c r="S739" s="4">
        <v>60625.867800031767</v>
      </c>
      <c r="T739" s="4">
        <v>71474.103731535826</v>
      </c>
      <c r="U739" s="4">
        <v>87087.279911808975</v>
      </c>
      <c r="V739" s="4">
        <v>97081.921904223505</v>
      </c>
      <c r="W739" s="4">
        <v>113284.07790246846</v>
      </c>
      <c r="X739" s="4">
        <v>122810.18626270826</v>
      </c>
      <c r="Y739" s="4">
        <v>128835.61643835617</v>
      </c>
      <c r="Z739" s="4">
        <v>133130.1369863014</v>
      </c>
      <c r="AA739" s="4">
        <v>128835.61643835617</v>
      </c>
      <c r="AB739" s="4">
        <v>133130.1369863014</v>
      </c>
      <c r="AC739" s="4">
        <v>133130.1369863014</v>
      </c>
      <c r="AD739" s="4">
        <v>124541.09589041099</v>
      </c>
      <c r="AE739" s="4">
        <v>133130.1369863014</v>
      </c>
      <c r="AF739" s="4">
        <v>128835.61643835617</v>
      </c>
      <c r="AG739" s="4">
        <v>133130.1369863014</v>
      </c>
      <c r="AH739" s="4">
        <v>128835.61643835617</v>
      </c>
      <c r="AI739" s="4">
        <v>133130.1369863014</v>
      </c>
      <c r="AJ739" s="4">
        <v>133130.1369863014</v>
      </c>
      <c r="AK739" s="4">
        <v>128835.61643835617</v>
      </c>
      <c r="AL739" s="4">
        <v>133130.1369863014</v>
      </c>
      <c r="AM739" s="4">
        <v>128835.61643835617</v>
      </c>
      <c r="AN739" s="4">
        <v>133130.1369863014</v>
      </c>
      <c r="AO739" s="4">
        <v>135792.73972602742</v>
      </c>
      <c r="AP739" s="4">
        <v>122651.50684931509</v>
      </c>
      <c r="AQ739" s="4">
        <v>135792.73972602742</v>
      </c>
      <c r="AR739" s="4">
        <v>131412.32876712328</v>
      </c>
      <c r="AS739" s="4">
        <v>135792.73972602742</v>
      </c>
      <c r="AT739" s="4">
        <v>131412.32876712328</v>
      </c>
      <c r="AU739" s="4">
        <v>135792.73972602742</v>
      </c>
      <c r="AV739" s="4">
        <v>135792.73972602742</v>
      </c>
      <c r="AW739" s="4">
        <v>131412.32876712328</v>
      </c>
      <c r="AX739" s="4">
        <v>135792.73972602742</v>
      </c>
      <c r="AY739" s="4">
        <v>131412.32876712328</v>
      </c>
      <c r="AZ739" s="4">
        <v>135792.73972602742</v>
      </c>
      <c r="BA739" s="4">
        <v>138508.59452054798</v>
      </c>
      <c r="BB739" s="4">
        <v>125104.53698630139</v>
      </c>
      <c r="BC739" s="4">
        <v>138508.59452054798</v>
      </c>
      <c r="BD739" s="4">
        <v>134040.57534246575</v>
      </c>
      <c r="BE739" s="4">
        <v>138508.59452054798</v>
      </c>
      <c r="BF739" s="4">
        <v>134040.57534246575</v>
      </c>
      <c r="BG739" s="4">
        <v>138508.59452054798</v>
      </c>
      <c r="BH739" s="4">
        <v>138508.59452054798</v>
      </c>
      <c r="BI739" s="4">
        <v>134040.57534246575</v>
      </c>
      <c r="BJ739" s="4">
        <v>138508.59452054798</v>
      </c>
      <c r="BK739" s="4">
        <v>134040.57534246575</v>
      </c>
      <c r="BL739" s="4">
        <v>138508.59452054798</v>
      </c>
      <c r="BM739" s="4">
        <v>141278.76641095892</v>
      </c>
      <c r="BN739" s="4">
        <v>127606.62772602741</v>
      </c>
      <c r="BO739" s="4">
        <v>141278.76641095892</v>
      </c>
      <c r="BP739" s="4">
        <v>136721.38684931505</v>
      </c>
      <c r="BQ739" s="4">
        <v>141278.76641095892</v>
      </c>
      <c r="BR739" s="4">
        <v>136721.38684931505</v>
      </c>
      <c r="BS739" s="4">
        <v>141278.76641095892</v>
      </c>
      <c r="BT739" s="4">
        <v>141278.76641095892</v>
      </c>
      <c r="BU739" s="4">
        <v>136721.38684931505</v>
      </c>
      <c r="BV739" s="4">
        <v>141278.76641095892</v>
      </c>
      <c r="BW739" s="4">
        <v>136721.38684931505</v>
      </c>
      <c r="BX739" s="4">
        <v>141278.76641095892</v>
      </c>
      <c r="BY739" s="4">
        <v>144104.34173917811</v>
      </c>
      <c r="BZ739" s="4">
        <v>134807.28743342467</v>
      </c>
      <c r="CA739" s="4">
        <v>144104.34173917811</v>
      </c>
      <c r="CB739" s="4">
        <v>139455.81458630136</v>
      </c>
      <c r="CC739" s="4">
        <v>144104.34173917811</v>
      </c>
      <c r="CD739" s="4">
        <v>139455.81458630136</v>
      </c>
      <c r="CE739" s="4">
        <v>144104.34173917811</v>
      </c>
      <c r="CF739" s="4">
        <v>144104.34173917811</v>
      </c>
      <c r="CG739" s="4">
        <v>139455.81458630136</v>
      </c>
      <c r="CH739" s="4">
        <v>144104.34173917811</v>
      </c>
      <c r="CI739" s="4">
        <v>139455.81458630136</v>
      </c>
      <c r="CJ739" s="4">
        <v>144104.34173917811</v>
      </c>
      <c r="CK739" s="4">
        <v>146986.42857396169</v>
      </c>
      <c r="CL739" s="4">
        <v>132761.93548615894</v>
      </c>
      <c r="CM739" s="4">
        <v>146986.42857396169</v>
      </c>
      <c r="CN739" s="4">
        <v>142244.9308780274</v>
      </c>
      <c r="CO739" s="4">
        <v>146986.42857396169</v>
      </c>
      <c r="CP739" s="4">
        <v>142244.9308780274</v>
      </c>
      <c r="CQ739" s="4">
        <v>146986.42857396169</v>
      </c>
      <c r="CR739" s="4">
        <v>146986.42857396169</v>
      </c>
      <c r="CS739" s="4">
        <v>142244.9308780274</v>
      </c>
      <c r="CT739" s="4">
        <v>146986.42857396169</v>
      </c>
      <c r="CU739" s="4">
        <v>142244.9308780274</v>
      </c>
      <c r="CV739" s="4">
        <v>146986.42857396169</v>
      </c>
      <c r="CW739" s="4">
        <v>149926.15714544093</v>
      </c>
      <c r="CX739" s="4">
        <v>135417.17419588211</v>
      </c>
      <c r="CY739" s="4">
        <v>149926.15714544093</v>
      </c>
      <c r="CZ739" s="4">
        <v>145089.82949558797</v>
      </c>
      <c r="DA739" s="4">
        <v>149926.15714544093</v>
      </c>
      <c r="DB739" s="4">
        <v>145089.82949558797</v>
      </c>
      <c r="DC739" s="4">
        <v>149926.15714544093</v>
      </c>
      <c r="DD739" s="4">
        <v>149926.15714544093</v>
      </c>
      <c r="DE739" s="4">
        <v>145089.82949558797</v>
      </c>
      <c r="DF739" s="4">
        <v>149926.15714544093</v>
      </c>
      <c r="DG739" s="4">
        <v>145089.82949558797</v>
      </c>
      <c r="DH739" s="4">
        <v>149926.15714544093</v>
      </c>
      <c r="DI739" s="4">
        <v>152924.68028834974</v>
      </c>
      <c r="DJ739" s="4">
        <v>138125.51767979976</v>
      </c>
      <c r="DK739" s="4">
        <v>152924.68028834974</v>
      </c>
      <c r="DL739" s="4">
        <v>147991.62608549971</v>
      </c>
      <c r="DM739" s="4">
        <v>152924.68028834974</v>
      </c>
      <c r="DN739" s="4">
        <v>147991.62608549971</v>
      </c>
      <c r="DO739" s="4">
        <v>152924.68028834974</v>
      </c>
      <c r="DP739" s="4">
        <v>152924.68028834974</v>
      </c>
      <c r="DQ739" s="4">
        <v>147991.62608549971</v>
      </c>
      <c r="DR739" s="4">
        <v>152924.68028834974</v>
      </c>
      <c r="DS739" s="4">
        <v>147991.62608549971</v>
      </c>
      <c r="DT739" s="4">
        <v>152924.68028834974</v>
      </c>
      <c r="DU739" s="4">
        <v>155983.17389411674</v>
      </c>
      <c r="DV739" s="4">
        <v>145919.74332030275</v>
      </c>
      <c r="DW739" s="4">
        <v>155983.17389411674</v>
      </c>
      <c r="DX739" s="4">
        <v>150951.45860720973</v>
      </c>
      <c r="DY739" s="4">
        <v>155983.17389411674</v>
      </c>
      <c r="DZ739" s="4">
        <v>150951.45860720973</v>
      </c>
      <c r="EA739" s="4">
        <v>155983.17389411674</v>
      </c>
      <c r="EB739" s="4">
        <v>155983.17389411674</v>
      </c>
      <c r="EC739" s="4">
        <v>150951.45860720973</v>
      </c>
      <c r="ED739" s="4">
        <v>155983.17389411674</v>
      </c>
      <c r="EE739" s="4">
        <v>150951.45860720973</v>
      </c>
      <c r="EF739" s="4">
        <v>155983.17389411674</v>
      </c>
      <c r="EG739" s="4">
        <v>159102.83737199908</v>
      </c>
      <c r="EH739" s="4">
        <v>143705.78859406366</v>
      </c>
      <c r="EI739" s="4">
        <v>159102.83737199908</v>
      </c>
      <c r="EJ739" s="4">
        <v>153970.48777935392</v>
      </c>
      <c r="EK739" s="4">
        <v>159102.83737199908</v>
      </c>
      <c r="EL739" s="4">
        <v>153970.48777935392</v>
      </c>
      <c r="EM739" s="4">
        <v>159102.83737199908</v>
      </c>
      <c r="EN739" s="4">
        <v>159102.83737199908</v>
      </c>
      <c r="EO739" s="4">
        <v>153970.48777935392</v>
      </c>
      <c r="EP739" s="4">
        <v>159102.83737199908</v>
      </c>
      <c r="EQ739" s="4">
        <v>153970.48777935392</v>
      </c>
      <c r="ER739" s="4">
        <v>159102.83737199908</v>
      </c>
      <c r="ES739" s="4">
        <v>162284.89411943906</v>
      </c>
      <c r="ET739" s="4">
        <v>146579.90436594497</v>
      </c>
      <c r="EU739" s="4">
        <v>162284.89411943906</v>
      </c>
      <c r="EV739" s="4">
        <v>157049.897534941</v>
      </c>
      <c r="EW739" s="4">
        <v>162284.89411943906</v>
      </c>
      <c r="EX739" s="4">
        <v>157049.897534941</v>
      </c>
      <c r="EY739" s="4">
        <v>162284.89411943906</v>
      </c>
      <c r="EZ739" s="4">
        <v>162284.89411943906</v>
      </c>
      <c r="FA739" s="4">
        <v>157049.897534941</v>
      </c>
      <c r="FB739" s="4">
        <v>162284.89411943906</v>
      </c>
      <c r="FC739" s="4">
        <v>157049.897534941</v>
      </c>
      <c r="FD739" s="4">
        <v>162284.89411943906</v>
      </c>
      <c r="FE739" s="4">
        <v>165530.59200182784</v>
      </c>
      <c r="FF739" s="4">
        <v>149511.50245326385</v>
      </c>
      <c r="FG739" s="4">
        <v>165530.59200182784</v>
      </c>
      <c r="FH739" s="4">
        <v>160190.89548563983</v>
      </c>
      <c r="FI739" s="4">
        <v>165530.59200182784</v>
      </c>
      <c r="FJ739" s="4">
        <v>160190.89548563983</v>
      </c>
      <c r="FK739" s="4">
        <v>165530.59200182784</v>
      </c>
      <c r="FL739" s="4">
        <v>165530.59200182784</v>
      </c>
      <c r="FM739" s="4">
        <v>160190.89548563983</v>
      </c>
      <c r="FN739" s="4">
        <v>165530.59200182784</v>
      </c>
      <c r="FO739" s="4">
        <v>160190.89548563983</v>
      </c>
      <c r="FP739" s="4">
        <v>165530.59200182784</v>
      </c>
      <c r="FQ739" s="4">
        <v>168841.20384186439</v>
      </c>
      <c r="FR739" s="4">
        <v>157948.22294884088</v>
      </c>
      <c r="FS739" s="4">
        <v>168841.20384186439</v>
      </c>
      <c r="FT739" s="4">
        <v>163394.71339535262</v>
      </c>
      <c r="FU739" s="4">
        <v>168841.20384186439</v>
      </c>
      <c r="FV739" s="4">
        <v>163394.71339535262</v>
      </c>
      <c r="FW739" s="4">
        <v>168841.20384186439</v>
      </c>
      <c r="FX739" s="4">
        <v>168841.20384186439</v>
      </c>
      <c r="FY739" s="4">
        <v>163394.71339535262</v>
      </c>
      <c r="FZ739" s="4">
        <v>168841.20384186439</v>
      </c>
      <c r="GA739" s="4">
        <v>163394.71339535262</v>
      </c>
      <c r="GB739" s="4">
        <v>168841.20384186439</v>
      </c>
      <c r="GC739" s="4">
        <v>172218.02791870167</v>
      </c>
      <c r="GD739" s="4">
        <v>155551.76715237569</v>
      </c>
      <c r="GE739" s="4">
        <v>172218.02791870167</v>
      </c>
      <c r="GF739" s="4">
        <v>166662.60766325967</v>
      </c>
      <c r="GG739" s="4">
        <v>172218.02791870167</v>
      </c>
      <c r="GH739" s="4">
        <v>166662.60766325967</v>
      </c>
      <c r="GI739" s="4">
        <v>172218.02791870167</v>
      </c>
      <c r="GJ739" s="4">
        <v>172218.02791870167</v>
      </c>
      <c r="GK739" s="4">
        <v>166662.60766325967</v>
      </c>
      <c r="GL739" s="4">
        <v>172218.02791870167</v>
      </c>
      <c r="GM739" s="4">
        <v>166662.60766325967</v>
      </c>
      <c r="GN739" s="4">
        <v>172218.02791870167</v>
      </c>
      <c r="GO739" s="4">
        <v>175662.38847707573</v>
      </c>
      <c r="GP739" s="4">
        <v>158662.80249542324</v>
      </c>
      <c r="GQ739" s="4">
        <v>175662.38847707573</v>
      </c>
      <c r="GR739" s="4">
        <v>169995.85981652487</v>
      </c>
      <c r="GS739" s="4">
        <v>175662.38847707573</v>
      </c>
      <c r="GT739" s="4">
        <v>169995.85981652487</v>
      </c>
      <c r="GU739" s="4">
        <v>175662.38847707573</v>
      </c>
      <c r="GV739" s="4">
        <v>175662.38847707573</v>
      </c>
      <c r="GW739" s="4">
        <v>169995.85981652487</v>
      </c>
      <c r="GX739" s="4">
        <v>175662.38847707573</v>
      </c>
      <c r="GY739" s="4">
        <v>169995.85981652487</v>
      </c>
      <c r="GZ739" s="4">
        <v>175662.38847707573</v>
      </c>
      <c r="HA739" s="4">
        <v>179175.63624661724</v>
      </c>
      <c r="HB739" s="4">
        <v>161836.0585453317</v>
      </c>
      <c r="HC739" s="4">
        <v>179175.63624661724</v>
      </c>
      <c r="HD739" s="4">
        <v>173395.77701285537</v>
      </c>
      <c r="HE739" s="4">
        <v>179175.63624661724</v>
      </c>
      <c r="HF739" s="4">
        <v>173395.77701285537</v>
      </c>
      <c r="HG739" s="4">
        <v>179175.63624661724</v>
      </c>
      <c r="HH739" s="4">
        <v>179175.63624661724</v>
      </c>
      <c r="HI739" s="4">
        <v>173395.77701285537</v>
      </c>
      <c r="HJ739" s="4">
        <v>179175.63624661724</v>
      </c>
      <c r="HK739" s="4">
        <v>173395.77701285537</v>
      </c>
      <c r="HL739" s="4">
        <v>179175.63624661724</v>
      </c>
      <c r="HM739" s="4">
        <v>182759.14897154958</v>
      </c>
      <c r="HN739" s="4">
        <v>170968.23613467542</v>
      </c>
      <c r="HO739" s="4">
        <v>182759.14897154958</v>
      </c>
      <c r="HP739" s="4">
        <v>176863.69255311249</v>
      </c>
      <c r="HQ739" s="4">
        <v>182759.14897154958</v>
      </c>
      <c r="HR739" s="4">
        <v>176863.69255311249</v>
      </c>
      <c r="HS739" s="4">
        <v>182759.14897154958</v>
      </c>
      <c r="HT739" s="4">
        <v>182759.14897154958</v>
      </c>
      <c r="HU739" s="4">
        <v>176863.69255311249</v>
      </c>
      <c r="HV739" s="4">
        <v>182759.14897154958</v>
      </c>
      <c r="HW739" s="4">
        <v>176863.69255311249</v>
      </c>
      <c r="HX739" s="4">
        <v>182759.14897154958</v>
      </c>
      <c r="HY739" s="4">
        <v>186414.33195098059</v>
      </c>
      <c r="HZ739" s="4">
        <v>168374.23531056312</v>
      </c>
      <c r="IA739" s="4">
        <v>186414.33195098059</v>
      </c>
      <c r="IB739" s="4">
        <v>180400.96640417475</v>
      </c>
      <c r="IC739" s="4">
        <v>186414.33195098059</v>
      </c>
      <c r="ID739" s="4">
        <v>180400.96640417475</v>
      </c>
      <c r="IE739" s="4">
        <v>186414.33195098059</v>
      </c>
      <c r="IF739" s="4">
        <v>186414.33195098059</v>
      </c>
      <c r="IG739" s="4">
        <v>180400.96640417475</v>
      </c>
      <c r="IH739" s="4">
        <v>186414.33195098059</v>
      </c>
      <c r="II739" s="4">
        <v>180400.96640417475</v>
      </c>
      <c r="IJ739" s="4">
        <v>186414.33195098059</v>
      </c>
      <c r="IK739" s="4">
        <v>190142.6185900002</v>
      </c>
      <c r="IL739" s="4">
        <v>171741.72001677437</v>
      </c>
      <c r="IM739" s="4">
        <v>190142.6185900002</v>
      </c>
      <c r="IN739" s="4">
        <v>184008.98573225824</v>
      </c>
      <c r="IO739" s="4">
        <v>190142.6185900002</v>
      </c>
      <c r="IP739" s="4">
        <v>184008.98573225824</v>
      </c>
      <c r="IQ739" s="4">
        <v>190142.6185900002</v>
      </c>
      <c r="IR739" s="4">
        <v>190142.6185900002</v>
      </c>
      <c r="IS739" s="4">
        <v>184008.98573225824</v>
      </c>
      <c r="IT739" s="4">
        <v>190142.6185900002</v>
      </c>
      <c r="IU739" s="4">
        <v>184008.98573225824</v>
      </c>
      <c r="IV739" s="4">
        <v>190142.6185900002</v>
      </c>
      <c r="IW739" s="4">
        <v>193945.47096180022</v>
      </c>
      <c r="IX739" s="4">
        <v>175176.55441710987</v>
      </c>
      <c r="IY739" s="4">
        <v>193945.47096180022</v>
      </c>
      <c r="IZ739" s="4">
        <v>187689.16544690341</v>
      </c>
      <c r="JA739" s="4">
        <v>193945.47096180022</v>
      </c>
      <c r="JB739" s="4">
        <v>187689.16544690341</v>
      </c>
      <c r="JC739" s="4">
        <v>193945.47096180022</v>
      </c>
      <c r="JD739" s="4">
        <v>193945.47096180022</v>
      </c>
      <c r="JE739" s="4">
        <v>187689.16544690341</v>
      </c>
      <c r="JF739" s="4">
        <v>193945.47096180022</v>
      </c>
      <c r="JG739" s="4">
        <v>187689.16544690341</v>
      </c>
      <c r="JH739" s="4">
        <v>193945.47096180022</v>
      </c>
      <c r="JI739" s="4">
        <v>197824.38038103623</v>
      </c>
      <c r="JJ739" s="4">
        <v>185061.5171306468</v>
      </c>
      <c r="JK739" s="4">
        <v>197824.38038103623</v>
      </c>
      <c r="JL739" s="4">
        <v>191442.9487558415</v>
      </c>
      <c r="JM739" s="4">
        <v>197824.38038103623</v>
      </c>
      <c r="JN739" s="4">
        <v>191442.9487558415</v>
      </c>
      <c r="JO739" s="4">
        <v>197824.38038103623</v>
      </c>
      <c r="JP739" s="4">
        <v>197824.38038103623</v>
      </c>
      <c r="JQ739" s="4">
        <v>191442.9487558415</v>
      </c>
      <c r="JR739" s="4">
        <v>197824.38038103623</v>
      </c>
      <c r="JS739" s="4">
        <v>191442.9487558415</v>
      </c>
      <c r="JT739" s="4">
        <v>197824.38038103623</v>
      </c>
      <c r="JU739" s="4">
        <v>201780.86798865697</v>
      </c>
      <c r="JV739" s="4">
        <v>182253.68721556113</v>
      </c>
      <c r="JW739" s="4">
        <v>201780.86798865697</v>
      </c>
      <c r="JX739" s="4">
        <v>195271.80773095833</v>
      </c>
      <c r="JY739" s="4">
        <v>201780.86798865697</v>
      </c>
      <c r="JZ739" s="4">
        <v>195271.80773095833</v>
      </c>
      <c r="KA739" s="4">
        <v>201780.86798865697</v>
      </c>
      <c r="KB739" s="4">
        <v>201780.86798865697</v>
      </c>
      <c r="KC739" s="4">
        <v>195271.80773095833</v>
      </c>
      <c r="KD739" s="4">
        <v>201780.86798865697</v>
      </c>
      <c r="KE739" s="4">
        <v>195271.80773095833</v>
      </c>
      <c r="KF739" s="4">
        <v>201780.86798865697</v>
      </c>
      <c r="KG739" s="4">
        <v>205816.48534843011</v>
      </c>
      <c r="KH739" s="4">
        <v>185898.76095987236</v>
      </c>
      <c r="KI739" s="4">
        <v>205816.48534843011</v>
      </c>
      <c r="KJ739" s="4">
        <v>199177.24388557751</v>
      </c>
      <c r="KK739" s="4">
        <v>205816.48534843011</v>
      </c>
      <c r="KL739" s="4">
        <v>199177.24388557751</v>
      </c>
      <c r="KM739" s="4">
        <v>205816.48534843011</v>
      </c>
      <c r="KN739" s="4">
        <v>205816.48534843011</v>
      </c>
      <c r="KO739" s="4">
        <v>199177.24388557751</v>
      </c>
      <c r="KP739" s="4">
        <v>205816.48534843011</v>
      </c>
      <c r="KQ739" s="4">
        <v>199177.24388557751</v>
      </c>
      <c r="KR739" s="4">
        <v>205816.48534843011</v>
      </c>
      <c r="KS739" s="4">
        <v>209932.81505539871</v>
      </c>
      <c r="KT739" s="4">
        <v>189616.73617906979</v>
      </c>
      <c r="KU739" s="4">
        <v>209932.81505539871</v>
      </c>
      <c r="KV739" s="4">
        <v>203160.78876328905</v>
      </c>
      <c r="KW739" s="4">
        <v>209932.81505539871</v>
      </c>
      <c r="KX739" s="4">
        <v>203160.78876328905</v>
      </c>
      <c r="KY739" s="4">
        <v>209932.81505539871</v>
      </c>
      <c r="KZ739" s="4">
        <v>209932.81505539871</v>
      </c>
      <c r="LA739" s="4">
        <v>203160.78876328905</v>
      </c>
      <c r="LB739" s="4">
        <v>209932.81505539871</v>
      </c>
      <c r="LC739" s="4">
        <v>203160.78876328905</v>
      </c>
      <c r="LD739" s="4">
        <v>209932.81505539871</v>
      </c>
      <c r="LE739" s="4">
        <v>214131.47135650669</v>
      </c>
      <c r="LF739" s="4">
        <v>200316.53772060302</v>
      </c>
      <c r="LG739" s="4">
        <v>214131.47135650669</v>
      </c>
      <c r="LH739" s="4">
        <v>207224.00453855484</v>
      </c>
      <c r="LI739" s="4">
        <v>214131.47135650669</v>
      </c>
      <c r="LJ739" s="4">
        <v>207224.00453855484</v>
      </c>
      <c r="LK739" s="4">
        <v>214131.47135650669</v>
      </c>
      <c r="LL739" s="4">
        <v>214131.47135650669</v>
      </c>
      <c r="LM739" s="4">
        <v>207224.00453855484</v>
      </c>
      <c r="LN739" s="4">
        <v>214131.47135650669</v>
      </c>
      <c r="LO739" s="4">
        <v>207224.00453855484</v>
      </c>
      <c r="LP739" s="4">
        <v>214131.47135650669</v>
      </c>
      <c r="LQ739" s="4">
        <v>218414.10078363682</v>
      </c>
      <c r="LR739" s="4">
        <v>197277.25232070422</v>
      </c>
      <c r="LS739" s="4">
        <v>218414.10078363682</v>
      </c>
      <c r="LT739" s="4">
        <v>211368.48462932592</v>
      </c>
      <c r="LU739" s="4">
        <v>218414.10078363682</v>
      </c>
      <c r="LV739" s="4">
        <v>211368.48462932592</v>
      </c>
      <c r="LW739" s="4">
        <v>218414.10078363682</v>
      </c>
      <c r="LX739" s="4">
        <v>218414.10078363682</v>
      </c>
      <c r="LY739" s="4">
        <v>211368.48462932592</v>
      </c>
      <c r="LZ739" s="4">
        <v>218414.10078363682</v>
      </c>
      <c r="MA739" s="4">
        <v>211368.48462932592</v>
      </c>
      <c r="MB739" s="4">
        <v>218414.10078363682</v>
      </c>
      <c r="MC739" s="4">
        <v>222782.38279930956</v>
      </c>
      <c r="MD739" s="4">
        <v>201222.7973671183</v>
      </c>
      <c r="ME739" s="4">
        <v>222782.38279930956</v>
      </c>
      <c r="MF739" s="4">
        <v>215595.85432191243</v>
      </c>
      <c r="MG739" s="4">
        <v>222782.38279930956</v>
      </c>
      <c r="MH739" s="4">
        <v>215595.85432191243</v>
      </c>
      <c r="MI739" s="4">
        <v>222782.38279930956</v>
      </c>
      <c r="MJ739" s="4">
        <v>222782.38279930956</v>
      </c>
      <c r="MK739" s="4">
        <v>215595.85432191243</v>
      </c>
      <c r="ML739" s="4">
        <v>222782.38279930956</v>
      </c>
      <c r="MM739" s="4">
        <v>215595.85432191243</v>
      </c>
      <c r="MN739" s="4">
        <v>222782.38279930956</v>
      </c>
      <c r="MO739" s="4">
        <v>227238.03045529575</v>
      </c>
      <c r="MP739" s="4">
        <v>205247.25331446069</v>
      </c>
      <c r="MQ739" s="4">
        <v>227238.03045529575</v>
      </c>
      <c r="MR739" s="4">
        <v>219907.7714083507</v>
      </c>
      <c r="MS739" s="4">
        <v>227238.03045529575</v>
      </c>
      <c r="MT739" s="4">
        <v>219907.7714083507</v>
      </c>
      <c r="MU739" s="4">
        <v>227238.03045529575</v>
      </c>
      <c r="MV739" s="4">
        <v>227238.03045529575</v>
      </c>
      <c r="MW739" s="4">
        <v>219907.7714083507</v>
      </c>
      <c r="MX739" s="4">
        <v>227238.03045529575</v>
      </c>
      <c r="MY739" s="4">
        <v>219907.7714083507</v>
      </c>
      <c r="MZ739" s="4">
        <v>227238.03045529575</v>
      </c>
      <c r="NA739" s="4">
        <v>231782.79106440168</v>
      </c>
      <c r="NB739" s="4">
        <v>216829.06260863383</v>
      </c>
      <c r="NC739" s="4">
        <v>231782.79106440168</v>
      </c>
      <c r="ND739" s="4">
        <v>224305.92683651773</v>
      </c>
      <c r="NE739" s="4">
        <v>231782.79106440168</v>
      </c>
      <c r="NF739" s="4">
        <v>224305.92683651773</v>
      </c>
      <c r="NG739" s="4">
        <v>231782.79106440168</v>
      </c>
      <c r="NH739" s="4">
        <v>231782.79106440168</v>
      </c>
      <c r="NI739" s="4">
        <v>223832.35311732281</v>
      </c>
      <c r="NJ739" s="4">
        <v>224471.05833655439</v>
      </c>
      <c r="NK739" s="4">
        <v>203884.71428397394</v>
      </c>
      <c r="NL739" s="4">
        <v>192671.66796866051</v>
      </c>
      <c r="NM739" s="4">
        <v>175438.54822220394</v>
      </c>
      <c r="NN739" s="4">
        <v>137544.34009321695</v>
      </c>
      <c r="NO739" s="4">
        <v>128756.32145833077</v>
      </c>
      <c r="NP739" s="4">
        <v>101865.13776783409</v>
      </c>
      <c r="NQ739" s="4">
        <v>81764.963261859695</v>
      </c>
      <c r="NR739" s="4">
        <v>56389.6298357653</v>
      </c>
      <c r="NS739" s="4">
        <v>35243.518647353318</v>
      </c>
      <c r="NT739" s="4">
        <v>18326.629696623728</v>
      </c>
      <c r="NU739" s="4">
        <v>0</v>
      </c>
      <c r="NV739" s="4">
        <v>0</v>
      </c>
      <c r="NW739" s="4">
        <v>0</v>
      </c>
      <c r="NX739" s="4">
        <v>0</v>
      </c>
      <c r="NY739" s="4">
        <v>0</v>
      </c>
      <c r="NZ739" s="4">
        <v>0</v>
      </c>
      <c r="OA739" s="4">
        <v>0</v>
      </c>
      <c r="OB739" s="4">
        <v>0</v>
      </c>
      <c r="OC739" s="4">
        <v>0</v>
      </c>
      <c r="OD739" s="4">
        <v>0</v>
      </c>
      <c r="OE739" s="4">
        <v>0</v>
      </c>
      <c r="OF739" s="4">
        <v>0</v>
      </c>
      <c r="OG739" s="4">
        <v>0</v>
      </c>
      <c r="OH739" s="4">
        <v>0</v>
      </c>
      <c r="OI739" s="4">
        <v>0</v>
      </c>
      <c r="OJ739" s="4">
        <v>0</v>
      </c>
      <c r="OK739" s="4">
        <v>0</v>
      </c>
      <c r="OL739" s="4">
        <v>0</v>
      </c>
      <c r="OM739" s="4">
        <v>0</v>
      </c>
      <c r="ON739" s="4">
        <v>0</v>
      </c>
      <c r="OO739" s="4">
        <v>0</v>
      </c>
      <c r="OP739" s="4">
        <v>0</v>
      </c>
      <c r="OQ739" s="4">
        <v>0</v>
      </c>
      <c r="OR739" s="4">
        <v>0</v>
      </c>
      <c r="OS739" s="4">
        <v>0</v>
      </c>
      <c r="OT739" s="4">
        <v>0</v>
      </c>
      <c r="OU739" s="4">
        <v>0</v>
      </c>
      <c r="OV739" s="4">
        <v>0</v>
      </c>
      <c r="OW739" s="4">
        <v>0</v>
      </c>
      <c r="OX739" s="4">
        <v>0</v>
      </c>
      <c r="OY739" s="4">
        <v>0</v>
      </c>
      <c r="OZ739" s="4">
        <v>0</v>
      </c>
      <c r="PA739" s="4">
        <v>0</v>
      </c>
      <c r="PB739" s="4">
        <v>0</v>
      </c>
      <c r="PC739" s="4">
        <v>0</v>
      </c>
      <c r="PD739" s="4">
        <v>0</v>
      </c>
      <c r="PE739" s="4">
        <v>0</v>
      </c>
      <c r="PF739" s="4">
        <v>0</v>
      </c>
      <c r="PG739" s="4">
        <v>0</v>
      </c>
      <c r="PH739" s="4">
        <v>0</v>
      </c>
      <c r="PI739" s="4">
        <v>0</v>
      </c>
      <c r="PJ739" s="4">
        <v>0</v>
      </c>
      <c r="PK739" s="4">
        <v>0</v>
      </c>
      <c r="PL739" s="4">
        <v>0</v>
      </c>
      <c r="PM739" s="4">
        <v>0</v>
      </c>
      <c r="PN739" s="4">
        <v>0</v>
      </c>
      <c r="PO739" s="4">
        <v>0</v>
      </c>
      <c r="PP739" s="4">
        <v>0</v>
      </c>
      <c r="PQ739" s="4">
        <v>0</v>
      </c>
      <c r="PR739" s="4">
        <v>0</v>
      </c>
      <c r="PS739" s="4">
        <v>0</v>
      </c>
      <c r="PT739" s="4">
        <v>0</v>
      </c>
      <c r="PU739" s="4">
        <v>0</v>
      </c>
      <c r="PV739" s="4">
        <v>0</v>
      </c>
      <c r="PW739" s="4">
        <v>0</v>
      </c>
      <c r="PX739" s="4">
        <v>0</v>
      </c>
      <c r="PY739" s="4">
        <v>0</v>
      </c>
      <c r="PZ739" s="4">
        <v>0</v>
      </c>
    </row>
    <row r="743" spans="3:442" x14ac:dyDescent="0.25">
      <c r="C743" t="s">
        <v>62</v>
      </c>
      <c r="L743" s="4">
        <v>0</v>
      </c>
      <c r="M743" s="4">
        <v>2499.082653698631</v>
      </c>
      <c r="N743" s="4">
        <v>5013.530355581227</v>
      </c>
      <c r="O743" s="4">
        <v>4342.0806174608506</v>
      </c>
      <c r="P743" s="4">
        <v>9875.8202490998428</v>
      </c>
      <c r="Q743" s="4">
        <v>12306.965195859151</v>
      </c>
      <c r="R743" s="4">
        <v>13311.841419139257</v>
      </c>
      <c r="S743" s="4">
        <v>17169.255089377766</v>
      </c>
      <c r="T743" s="4">
        <v>18968.129067229427</v>
      </c>
      <c r="U743" s="4">
        <v>22031.544982896383</v>
      </c>
      <c r="V743" s="4">
        <v>23673.570899666796</v>
      </c>
      <c r="W743" s="4">
        <v>24462.689929655691</v>
      </c>
      <c r="X743" s="4">
        <v>24462.689929655691</v>
      </c>
      <c r="Y743" s="4">
        <v>23673.570899666796</v>
      </c>
      <c r="Z743" s="4">
        <v>24462.689929655691</v>
      </c>
      <c r="AA743" s="4">
        <v>23673.570899666796</v>
      </c>
      <c r="AB743" s="4">
        <v>24462.689929655691</v>
      </c>
      <c r="AC743" s="4">
        <v>24462.689929655691</v>
      </c>
      <c r="AD743" s="4">
        <v>22884.451869677905</v>
      </c>
      <c r="AE743" s="4">
        <v>24462.689929655691</v>
      </c>
      <c r="AF743" s="4">
        <v>23673.570899666796</v>
      </c>
      <c r="AG743" s="4">
        <v>24462.689929655691</v>
      </c>
      <c r="AH743" s="4">
        <v>23673.570899666796</v>
      </c>
      <c r="AI743" s="4">
        <v>24462.689929655691</v>
      </c>
      <c r="AJ743" s="4">
        <v>24462.689929655691</v>
      </c>
      <c r="AK743" s="4">
        <v>23673.570899666796</v>
      </c>
      <c r="AL743" s="4">
        <v>24462.689929655691</v>
      </c>
      <c r="AM743" s="4">
        <v>23673.570899666796</v>
      </c>
      <c r="AN743" s="4">
        <v>24462.689929655691</v>
      </c>
      <c r="AO743" s="4">
        <v>24951.943728248807</v>
      </c>
      <c r="AP743" s="4">
        <v>22537.239496482794</v>
      </c>
      <c r="AQ743" s="4">
        <v>24951.943728248807</v>
      </c>
      <c r="AR743" s="4">
        <v>24147.042317660133</v>
      </c>
      <c r="AS743" s="4">
        <v>24951.943728248807</v>
      </c>
      <c r="AT743" s="4">
        <v>24147.042317660133</v>
      </c>
      <c r="AU743" s="4">
        <v>24951.943728248807</v>
      </c>
      <c r="AV743" s="4">
        <v>24951.943728248807</v>
      </c>
      <c r="AW743" s="4">
        <v>24147.042317660133</v>
      </c>
      <c r="AX743" s="4">
        <v>24951.943728248807</v>
      </c>
      <c r="AY743" s="4">
        <v>24147.042317660133</v>
      </c>
      <c r="AZ743" s="4">
        <v>24951.943728248807</v>
      </c>
      <c r="BA743" s="4">
        <v>25450.98260281378</v>
      </c>
      <c r="BB743" s="4">
        <v>22987.984286412451</v>
      </c>
      <c r="BC743" s="4">
        <v>25450.98260281378</v>
      </c>
      <c r="BD743" s="4">
        <v>24629.983164013334</v>
      </c>
      <c r="BE743" s="4">
        <v>25450.98260281378</v>
      </c>
      <c r="BF743" s="4">
        <v>24629.983164013334</v>
      </c>
      <c r="BG743" s="4">
        <v>25450.98260281378</v>
      </c>
      <c r="BH743" s="4">
        <v>25450.98260281378</v>
      </c>
      <c r="BI743" s="4">
        <v>24629.983164013334</v>
      </c>
      <c r="BJ743" s="4">
        <v>25450.98260281378</v>
      </c>
      <c r="BK743" s="4">
        <v>24629.983164013334</v>
      </c>
      <c r="BL743" s="4">
        <v>25450.98260281378</v>
      </c>
      <c r="BM743" s="4">
        <v>25960.002254870054</v>
      </c>
      <c r="BN743" s="4">
        <v>23447.743972140699</v>
      </c>
      <c r="BO743" s="4">
        <v>25960.002254870054</v>
      </c>
      <c r="BP743" s="4">
        <v>25122.582827293601</v>
      </c>
      <c r="BQ743" s="4">
        <v>25960.002254870054</v>
      </c>
      <c r="BR743" s="4">
        <v>25122.582827293601</v>
      </c>
      <c r="BS743" s="4">
        <v>25960.002254870054</v>
      </c>
      <c r="BT743" s="4">
        <v>25960.002254870054</v>
      </c>
      <c r="BU743" s="4">
        <v>25122.582827293601</v>
      </c>
      <c r="BV743" s="4">
        <v>25960.002254870054</v>
      </c>
      <c r="BW743" s="4">
        <v>25122.582827293601</v>
      </c>
      <c r="BX743" s="4">
        <v>25960.002254870054</v>
      </c>
      <c r="BY743" s="4">
        <v>26479.202299967459</v>
      </c>
      <c r="BZ743" s="4">
        <v>24770.866667711492</v>
      </c>
      <c r="CA743" s="4">
        <v>26479.202299967459</v>
      </c>
      <c r="CB743" s="4">
        <v>25625.034483839474</v>
      </c>
      <c r="CC743" s="4">
        <v>26479.202299967459</v>
      </c>
      <c r="CD743" s="4">
        <v>25625.034483839474</v>
      </c>
      <c r="CE743" s="4">
        <v>26479.202299967459</v>
      </c>
      <c r="CF743" s="4">
        <v>26479.202299967459</v>
      </c>
      <c r="CG743" s="4">
        <v>25625.034483839474</v>
      </c>
      <c r="CH743" s="4">
        <v>26479.202299967459</v>
      </c>
      <c r="CI743" s="4">
        <v>25625.034483839474</v>
      </c>
      <c r="CJ743" s="4">
        <v>26479.202299967459</v>
      </c>
      <c r="CK743" s="4">
        <v>27008.786345966808</v>
      </c>
      <c r="CL743" s="4">
        <v>24395.032828615185</v>
      </c>
      <c r="CM743" s="4">
        <v>27008.786345966808</v>
      </c>
      <c r="CN743" s="4">
        <v>26137.535173516262</v>
      </c>
      <c r="CO743" s="4">
        <v>27008.786345966808</v>
      </c>
      <c r="CP743" s="4">
        <v>26137.535173516262</v>
      </c>
      <c r="CQ743" s="4">
        <v>27008.786345966808</v>
      </c>
      <c r="CR743" s="4">
        <v>27008.786345966808</v>
      </c>
      <c r="CS743" s="4">
        <v>26137.535173516262</v>
      </c>
      <c r="CT743" s="4">
        <v>27008.786345966808</v>
      </c>
      <c r="CU743" s="4">
        <v>26137.535173516262</v>
      </c>
      <c r="CV743" s="4">
        <v>27008.786345966808</v>
      </c>
      <c r="CW743" s="4">
        <v>27548.962072886145</v>
      </c>
      <c r="CX743" s="4">
        <v>24882.933485187488</v>
      </c>
      <c r="CY743" s="4">
        <v>27548.962072886145</v>
      </c>
      <c r="CZ743" s="4">
        <v>26660.285876986589</v>
      </c>
      <c r="DA743" s="4">
        <v>27548.962072886145</v>
      </c>
      <c r="DB743" s="4">
        <v>26660.285876986589</v>
      </c>
      <c r="DC743" s="4">
        <v>27548.962072886145</v>
      </c>
      <c r="DD743" s="4">
        <v>27548.962072886145</v>
      </c>
      <c r="DE743" s="4">
        <v>26660.285876986589</v>
      </c>
      <c r="DF743" s="4">
        <v>27548.962072886145</v>
      </c>
      <c r="DG743" s="4">
        <v>26660.285876986589</v>
      </c>
      <c r="DH743" s="4">
        <v>27548.962072886145</v>
      </c>
      <c r="DI743" s="4">
        <v>28099.941314343869</v>
      </c>
      <c r="DJ743" s="4">
        <v>25380.592154891237</v>
      </c>
      <c r="DK743" s="4">
        <v>28099.941314343869</v>
      </c>
      <c r="DL743" s="4">
        <v>27193.49159452632</v>
      </c>
      <c r="DM743" s="4">
        <v>28099.941314343869</v>
      </c>
      <c r="DN743" s="4">
        <v>27193.49159452632</v>
      </c>
      <c r="DO743" s="4">
        <v>28099.941314343869</v>
      </c>
      <c r="DP743" s="4">
        <v>28099.941314343869</v>
      </c>
      <c r="DQ743" s="4">
        <v>27193.49159452632</v>
      </c>
      <c r="DR743" s="4">
        <v>28099.941314343869</v>
      </c>
      <c r="DS743" s="4">
        <v>27193.49159452632</v>
      </c>
      <c r="DT743" s="4">
        <v>28099.941314343869</v>
      </c>
      <c r="DU743" s="4">
        <v>28661.940140630748</v>
      </c>
      <c r="DV743" s="4">
        <v>26812.782712202956</v>
      </c>
      <c r="DW743" s="4">
        <v>28661.940140630748</v>
      </c>
      <c r="DX743" s="4">
        <v>27737.36142641685</v>
      </c>
      <c r="DY743" s="4">
        <v>28661.940140630748</v>
      </c>
      <c r="DZ743" s="4">
        <v>27737.36142641685</v>
      </c>
      <c r="EA743" s="4">
        <v>28661.940140630748</v>
      </c>
      <c r="EB743" s="4">
        <v>28661.940140630748</v>
      </c>
      <c r="EC743" s="4">
        <v>27737.36142641685</v>
      </c>
      <c r="ED743" s="4">
        <v>28661.940140630748</v>
      </c>
      <c r="EE743" s="4">
        <v>27737.36142641685</v>
      </c>
      <c r="EF743" s="4">
        <v>28661.940140630748</v>
      </c>
      <c r="EG743" s="4">
        <v>29235.178943443363</v>
      </c>
      <c r="EH743" s="4">
        <v>26405.968077948844</v>
      </c>
      <c r="EI743" s="4">
        <v>29235.178943443363</v>
      </c>
      <c r="EJ743" s="4">
        <v>28292.108654945187</v>
      </c>
      <c r="EK743" s="4">
        <v>29235.178943443363</v>
      </c>
      <c r="EL743" s="4">
        <v>28292.108654945187</v>
      </c>
      <c r="EM743" s="4">
        <v>29235.178943443363</v>
      </c>
      <c r="EN743" s="4">
        <v>29235.178943443363</v>
      </c>
      <c r="EO743" s="4">
        <v>28292.108654945187</v>
      </c>
      <c r="EP743" s="4">
        <v>29235.178943443363</v>
      </c>
      <c r="EQ743" s="4">
        <v>28292.108654945187</v>
      </c>
      <c r="ER743" s="4">
        <v>29235.178943443363</v>
      </c>
      <c r="ES743" s="4">
        <v>29819.882522312229</v>
      </c>
      <c r="ET743" s="4">
        <v>26934.087439507824</v>
      </c>
      <c r="EU743" s="4">
        <v>29819.882522312229</v>
      </c>
      <c r="EV743" s="4">
        <v>28857.950828044093</v>
      </c>
      <c r="EW743" s="4">
        <v>29819.882522312229</v>
      </c>
      <c r="EX743" s="4">
        <v>28857.950828044093</v>
      </c>
      <c r="EY743" s="4">
        <v>29819.882522312229</v>
      </c>
      <c r="EZ743" s="4">
        <v>29819.882522312229</v>
      </c>
      <c r="FA743" s="4">
        <v>28857.950828044093</v>
      </c>
      <c r="FB743" s="4">
        <v>29819.882522312229</v>
      </c>
      <c r="FC743" s="4">
        <v>28857.950828044093</v>
      </c>
      <c r="FD743" s="4">
        <v>29819.882522312229</v>
      </c>
      <c r="FE743" s="4">
        <v>30416.280172758474</v>
      </c>
      <c r="FF743" s="4">
        <v>27472.769188297982</v>
      </c>
      <c r="FG743" s="4">
        <v>30416.280172758474</v>
      </c>
      <c r="FH743" s="4">
        <v>29435.109844604973</v>
      </c>
      <c r="FI743" s="4">
        <v>30416.280172758474</v>
      </c>
      <c r="FJ743" s="4">
        <v>29435.109844604973</v>
      </c>
      <c r="FK743" s="4">
        <v>30416.280172758474</v>
      </c>
      <c r="FL743" s="4">
        <v>30416.280172758474</v>
      </c>
      <c r="FM743" s="4">
        <v>29435.109844604973</v>
      </c>
      <c r="FN743" s="4">
        <v>30416.280172758474</v>
      </c>
      <c r="FO743" s="4">
        <v>29435.109844604973</v>
      </c>
      <c r="FP743" s="4">
        <v>30416.280172758474</v>
      </c>
      <c r="FQ743" s="4">
        <v>31024.605776213644</v>
      </c>
      <c r="FR743" s="4">
        <v>29023.018306780505</v>
      </c>
      <c r="FS743" s="4">
        <v>31024.605776213644</v>
      </c>
      <c r="FT743" s="4">
        <v>30023.812041497073</v>
      </c>
      <c r="FU743" s="4">
        <v>31024.605776213644</v>
      </c>
      <c r="FV743" s="4">
        <v>30023.812041497073</v>
      </c>
      <c r="FW743" s="4">
        <v>31024.605776213644</v>
      </c>
      <c r="FX743" s="4">
        <v>31024.605776213644</v>
      </c>
      <c r="FY743" s="4">
        <v>30023.812041497073</v>
      </c>
      <c r="FZ743" s="4">
        <v>31024.605776213644</v>
      </c>
      <c r="GA743" s="4">
        <v>30023.812041497073</v>
      </c>
      <c r="GB743" s="4">
        <v>31024.605776213644</v>
      </c>
      <c r="GC743" s="4">
        <v>31645.097891737914</v>
      </c>
      <c r="GD743" s="4">
        <v>28582.669063505215</v>
      </c>
      <c r="GE743" s="4">
        <v>31645.097891737914</v>
      </c>
      <c r="GF743" s="4">
        <v>30624.288282327012</v>
      </c>
      <c r="GG743" s="4">
        <v>31645.097891737914</v>
      </c>
      <c r="GH743" s="4">
        <v>30624.288282327012</v>
      </c>
      <c r="GI743" s="4">
        <v>31645.097891737914</v>
      </c>
      <c r="GJ743" s="4">
        <v>31645.097891737914</v>
      </c>
      <c r="GK743" s="4">
        <v>30624.288282327012</v>
      </c>
      <c r="GL743" s="4">
        <v>31645.097891737914</v>
      </c>
      <c r="GM743" s="4">
        <v>30624.288282327012</v>
      </c>
      <c r="GN743" s="4">
        <v>31645.097891737914</v>
      </c>
      <c r="GO743" s="4">
        <v>32277.999849572676</v>
      </c>
      <c r="GP743" s="4">
        <v>29154.322444775324</v>
      </c>
      <c r="GQ743" s="4">
        <v>32277.999849572676</v>
      </c>
      <c r="GR743" s="4">
        <v>31236.774047973555</v>
      </c>
      <c r="GS743" s="4">
        <v>32277.999849572676</v>
      </c>
      <c r="GT743" s="4">
        <v>31236.774047973555</v>
      </c>
      <c r="GU743" s="4">
        <v>32277.999849572676</v>
      </c>
      <c r="GV743" s="4">
        <v>32277.999849572676</v>
      </c>
      <c r="GW743" s="4">
        <v>31236.774047973555</v>
      </c>
      <c r="GX743" s="4">
        <v>32277.999849572676</v>
      </c>
      <c r="GY743" s="4">
        <v>31236.774047973555</v>
      </c>
      <c r="GZ743" s="4">
        <v>32277.999849572676</v>
      </c>
      <c r="HA743" s="4">
        <v>32923.559846564131</v>
      </c>
      <c r="HB743" s="4">
        <v>29737.408893670832</v>
      </c>
      <c r="HC743" s="4">
        <v>32923.559846564131</v>
      </c>
      <c r="HD743" s="4">
        <v>31861.509528933027</v>
      </c>
      <c r="HE743" s="4">
        <v>32923.559846564131</v>
      </c>
      <c r="HF743" s="4">
        <v>31861.509528933027</v>
      </c>
      <c r="HG743" s="4">
        <v>32923.559846564131</v>
      </c>
      <c r="HH743" s="4">
        <v>32923.559846564131</v>
      </c>
      <c r="HI743" s="4">
        <v>31861.509528933027</v>
      </c>
      <c r="HJ743" s="4">
        <v>32923.559846564131</v>
      </c>
      <c r="HK743" s="4">
        <v>31861.509528933027</v>
      </c>
      <c r="HL743" s="4">
        <v>32923.559846564131</v>
      </c>
      <c r="HM743" s="4">
        <v>33582.031043495415</v>
      </c>
      <c r="HN743" s="4">
        <v>31415.448395527968</v>
      </c>
      <c r="HO743" s="4">
        <v>33582.031043495415</v>
      </c>
      <c r="HP743" s="4">
        <v>32498.73971951169</v>
      </c>
      <c r="HQ743" s="4">
        <v>33582.031043495415</v>
      </c>
      <c r="HR743" s="4">
        <v>32498.73971951169</v>
      </c>
      <c r="HS743" s="4">
        <v>33582.031043495415</v>
      </c>
      <c r="HT743" s="4">
        <v>33582.031043495415</v>
      </c>
      <c r="HU743" s="4">
        <v>32498.73971951169</v>
      </c>
      <c r="HV743" s="4">
        <v>33582.031043495415</v>
      </c>
      <c r="HW743" s="4">
        <v>32498.73971951169</v>
      </c>
      <c r="HX743" s="4">
        <v>33582.031043495415</v>
      </c>
      <c r="HY743" s="4">
        <v>34253.671664365327</v>
      </c>
      <c r="HZ743" s="4">
        <v>30938.800212975137</v>
      </c>
      <c r="IA743" s="4">
        <v>34253.671664365327</v>
      </c>
      <c r="IB743" s="4">
        <v>33148.714513901927</v>
      </c>
      <c r="IC743" s="4">
        <v>34253.671664365327</v>
      </c>
      <c r="ID743" s="4">
        <v>33148.714513901927</v>
      </c>
      <c r="IE743" s="4">
        <v>34253.671664365327</v>
      </c>
      <c r="IF743" s="4">
        <v>34253.671664365327</v>
      </c>
      <c r="IG743" s="4">
        <v>33148.714513901927</v>
      </c>
      <c r="IH743" s="4">
        <v>34253.671664365327</v>
      </c>
      <c r="II743" s="4">
        <v>33148.714513901927</v>
      </c>
      <c r="IJ743" s="4">
        <v>34253.671664365327</v>
      </c>
      <c r="IK743" s="4">
        <v>34938.745097652631</v>
      </c>
      <c r="IL743" s="4">
        <v>31557.57621723464</v>
      </c>
      <c r="IM743" s="4">
        <v>34938.745097652631</v>
      </c>
      <c r="IN743" s="4">
        <v>33811.688804179961</v>
      </c>
      <c r="IO743" s="4">
        <v>34938.745097652631</v>
      </c>
      <c r="IP743" s="4">
        <v>33811.688804179961</v>
      </c>
      <c r="IQ743" s="4">
        <v>34938.745097652631</v>
      </c>
      <c r="IR743" s="4">
        <v>34938.745097652631</v>
      </c>
      <c r="IS743" s="4">
        <v>33811.688804179961</v>
      </c>
      <c r="IT743" s="4">
        <v>34938.745097652631</v>
      </c>
      <c r="IU743" s="4">
        <v>33811.688804179961</v>
      </c>
      <c r="IV743" s="4">
        <v>34938.745097652631</v>
      </c>
      <c r="IW743" s="4">
        <v>35637.519999605684</v>
      </c>
      <c r="IX743" s="4">
        <v>32188.727741579329</v>
      </c>
      <c r="IY743" s="4">
        <v>35637.519999605684</v>
      </c>
      <c r="IZ743" s="4">
        <v>34487.922580263563</v>
      </c>
      <c r="JA743" s="4">
        <v>35637.519999605684</v>
      </c>
      <c r="JB743" s="4">
        <v>34487.922580263563</v>
      </c>
      <c r="JC743" s="4">
        <v>35637.519999605684</v>
      </c>
      <c r="JD743" s="4">
        <v>35637.519999605684</v>
      </c>
      <c r="JE743" s="4">
        <v>34487.922580263563</v>
      </c>
      <c r="JF743" s="4">
        <v>35637.519999605684</v>
      </c>
      <c r="JG743" s="4">
        <v>34487.922580263563</v>
      </c>
      <c r="JH743" s="4">
        <v>35637.519999605684</v>
      </c>
      <c r="JI743" s="4">
        <v>36350.270399597801</v>
      </c>
      <c r="JJ743" s="4">
        <v>34005.09166413988</v>
      </c>
      <c r="JK743" s="4">
        <v>36350.270399597801</v>
      </c>
      <c r="JL743" s="4">
        <v>35177.681031868837</v>
      </c>
      <c r="JM743" s="4">
        <v>36350.270399597801</v>
      </c>
      <c r="JN743" s="4">
        <v>35177.681031868837</v>
      </c>
      <c r="JO743" s="4">
        <v>36350.270399597801</v>
      </c>
      <c r="JP743" s="4">
        <v>36350.270399597801</v>
      </c>
      <c r="JQ743" s="4">
        <v>35177.681031868837</v>
      </c>
      <c r="JR743" s="4">
        <v>36350.270399597801</v>
      </c>
      <c r="JS743" s="4">
        <v>35177.681031868837</v>
      </c>
      <c r="JT743" s="4">
        <v>36350.270399597801</v>
      </c>
      <c r="JU743" s="4">
        <v>37077.275807589758</v>
      </c>
      <c r="JV743" s="4">
        <v>33489.152342339141</v>
      </c>
      <c r="JW743" s="4">
        <v>37077.275807589758</v>
      </c>
      <c r="JX743" s="4">
        <v>35881.234652506217</v>
      </c>
      <c r="JY743" s="4">
        <v>37077.275807589758</v>
      </c>
      <c r="JZ743" s="4">
        <v>35881.234652506217</v>
      </c>
      <c r="KA743" s="4">
        <v>37077.275807589758</v>
      </c>
      <c r="KB743" s="4">
        <v>37077.275807589758</v>
      </c>
      <c r="KC743" s="4">
        <v>35881.234652506217</v>
      </c>
      <c r="KD743" s="4">
        <v>37077.275807589758</v>
      </c>
      <c r="KE743" s="4">
        <v>35881.234652506217</v>
      </c>
      <c r="KF743" s="4">
        <v>37077.275807589758</v>
      </c>
      <c r="KG743" s="4">
        <v>37818.821323741555</v>
      </c>
      <c r="KH743" s="4">
        <v>34158.935389185928</v>
      </c>
      <c r="KI743" s="4">
        <v>37818.821323741555</v>
      </c>
      <c r="KJ743" s="4">
        <v>36598.859345556339</v>
      </c>
      <c r="KK743" s="4">
        <v>37818.821323741555</v>
      </c>
      <c r="KL743" s="4">
        <v>36598.859345556339</v>
      </c>
      <c r="KM743" s="4">
        <v>37818.821323741555</v>
      </c>
      <c r="KN743" s="4">
        <v>37818.821323741555</v>
      </c>
      <c r="KO743" s="4">
        <v>36598.859345556339</v>
      </c>
      <c r="KP743" s="4">
        <v>37818.821323741555</v>
      </c>
      <c r="KQ743" s="4">
        <v>36598.859345556339</v>
      </c>
      <c r="KR743" s="4">
        <v>37818.821323741555</v>
      </c>
      <c r="KS743" s="4">
        <v>38575.197750216386</v>
      </c>
      <c r="KT743" s="4">
        <v>34842.114096969643</v>
      </c>
      <c r="KU743" s="4">
        <v>38575.197750216386</v>
      </c>
      <c r="KV743" s="4">
        <v>37330.836532467467</v>
      </c>
      <c r="KW743" s="4">
        <v>38575.197750216386</v>
      </c>
      <c r="KX743" s="4">
        <v>37330.836532467467</v>
      </c>
      <c r="KY743" s="4">
        <v>38575.197750216386</v>
      </c>
      <c r="KZ743" s="4">
        <v>38575.197750216386</v>
      </c>
      <c r="LA743" s="4">
        <v>37330.836532467467</v>
      </c>
      <c r="LB743" s="4">
        <v>38575.197750216386</v>
      </c>
      <c r="LC743" s="4">
        <v>37330.836532467467</v>
      </c>
      <c r="LD743" s="4">
        <v>38575.197750216386</v>
      </c>
      <c r="LE743" s="4">
        <v>39346.701705220716</v>
      </c>
      <c r="LF743" s="4">
        <v>36808.204821012929</v>
      </c>
      <c r="LG743" s="4">
        <v>39346.701705220716</v>
      </c>
      <c r="LH743" s="4">
        <v>38077.453263116819</v>
      </c>
      <c r="LI743" s="4">
        <v>39346.701705220716</v>
      </c>
      <c r="LJ743" s="4">
        <v>38077.453263116819</v>
      </c>
      <c r="LK743" s="4">
        <v>39346.701705220716</v>
      </c>
      <c r="LL743" s="4">
        <v>39346.701705220716</v>
      </c>
      <c r="LM743" s="4">
        <v>38077.453263116819</v>
      </c>
      <c r="LN743" s="4">
        <v>39346.701705220716</v>
      </c>
      <c r="LO743" s="4">
        <v>38077.453263116819</v>
      </c>
      <c r="LP743" s="4">
        <v>39346.701705220716</v>
      </c>
      <c r="LQ743" s="4">
        <v>40133.635739325124</v>
      </c>
      <c r="LR743" s="4">
        <v>36249.735506487217</v>
      </c>
      <c r="LS743" s="4">
        <v>40133.635739325124</v>
      </c>
      <c r="LT743" s="4">
        <v>38839.002328379152</v>
      </c>
      <c r="LU743" s="4">
        <v>40133.635739325124</v>
      </c>
      <c r="LV743" s="4">
        <v>38839.002328379152</v>
      </c>
      <c r="LW743" s="4">
        <v>40133.635739325124</v>
      </c>
      <c r="LX743" s="4">
        <v>40133.635739325124</v>
      </c>
      <c r="LY743" s="4">
        <v>38839.002328379152</v>
      </c>
      <c r="LZ743" s="4">
        <v>40133.635739325124</v>
      </c>
      <c r="MA743" s="4">
        <v>38839.002328379152</v>
      </c>
      <c r="MB743" s="4">
        <v>40133.635739325124</v>
      </c>
      <c r="MC743" s="4">
        <v>40936.308454111626</v>
      </c>
      <c r="MD743" s="4">
        <v>36974.730216616961</v>
      </c>
      <c r="ME743" s="4">
        <v>40936.308454111626</v>
      </c>
      <c r="MF743" s="4">
        <v>39615.782374946735</v>
      </c>
      <c r="MG743" s="4">
        <v>40936.308454111626</v>
      </c>
      <c r="MH743" s="4">
        <v>39615.782374946735</v>
      </c>
      <c r="MI743" s="4">
        <v>40936.308454111626</v>
      </c>
      <c r="MJ743" s="4">
        <v>40936.308454111626</v>
      </c>
      <c r="MK743" s="4">
        <v>39615.782374946735</v>
      </c>
      <c r="ML743" s="4">
        <v>40936.308454111626</v>
      </c>
      <c r="MM743" s="4">
        <v>39615.782374946735</v>
      </c>
      <c r="MN743" s="4">
        <v>40936.308454111626</v>
      </c>
      <c r="MO743" s="4">
        <v>41755.03462319386</v>
      </c>
      <c r="MP743" s="4">
        <v>37714.224820949297</v>
      </c>
      <c r="MQ743" s="4">
        <v>41755.03462319386</v>
      </c>
      <c r="MR743" s="4">
        <v>40408.098022445673</v>
      </c>
      <c r="MS743" s="4">
        <v>41755.03462319386</v>
      </c>
      <c r="MT743" s="4">
        <v>40408.098022445673</v>
      </c>
      <c r="MU743" s="4">
        <v>41755.03462319386</v>
      </c>
      <c r="MV743" s="4">
        <v>41755.03462319386</v>
      </c>
      <c r="MW743" s="4">
        <v>40408.098022445673</v>
      </c>
      <c r="MX743" s="4">
        <v>41755.03462319386</v>
      </c>
      <c r="MY743" s="4">
        <v>40408.098022445673</v>
      </c>
      <c r="MZ743" s="4">
        <v>41755.03462319386</v>
      </c>
      <c r="NA743" s="4">
        <v>42590.135315657746</v>
      </c>
      <c r="NB743" s="4">
        <v>39842.38465013144</v>
      </c>
      <c r="NC743" s="4">
        <v>42590.135315657746</v>
      </c>
      <c r="ND743" s="4">
        <v>41216.259982894589</v>
      </c>
      <c r="NE743" s="4">
        <v>42590.135315657746</v>
      </c>
      <c r="NF743" s="4">
        <v>41216.259982894589</v>
      </c>
      <c r="NG743" s="4">
        <v>42590.135315657746</v>
      </c>
      <c r="NH743" s="4">
        <v>42590.135315657746</v>
      </c>
      <c r="NI743" s="4">
        <v>41129.240715028209</v>
      </c>
      <c r="NJ743" s="4">
        <v>41246.602929837027</v>
      </c>
      <c r="NK743" s="4">
        <v>37463.857995117214</v>
      </c>
      <c r="NL743" s="4">
        <v>35403.458438804839</v>
      </c>
      <c r="NM743" s="4">
        <v>32236.869156908648</v>
      </c>
      <c r="NN743" s="4">
        <v>25273.800654360417</v>
      </c>
      <c r="NO743" s="4">
        <v>23659.000430851465</v>
      </c>
      <c r="NP743" s="4">
        <v>18717.739921747336</v>
      </c>
      <c r="NQ743" s="4">
        <v>15024.328740759691</v>
      </c>
      <c r="NR743" s="4">
        <v>10361.606028110131</v>
      </c>
      <c r="NS743" s="4">
        <v>6476.0037675688318</v>
      </c>
      <c r="NT743" s="4">
        <v>3367.5219591357932</v>
      </c>
      <c r="NU743" s="4">
        <v>0</v>
      </c>
      <c r="NV743" s="4">
        <v>0</v>
      </c>
      <c r="NW743" s="4">
        <v>0</v>
      </c>
      <c r="NX743" s="4">
        <v>0</v>
      </c>
      <c r="NY743" s="4">
        <v>0</v>
      </c>
      <c r="NZ743" s="4">
        <v>0</v>
      </c>
      <c r="OA743" s="4">
        <v>0</v>
      </c>
      <c r="OB743" s="4">
        <v>0</v>
      </c>
      <c r="OC743" s="4">
        <v>0</v>
      </c>
      <c r="OD743" s="4">
        <v>0</v>
      </c>
      <c r="OE743" s="4">
        <v>0</v>
      </c>
      <c r="OF743" s="4">
        <v>0</v>
      </c>
      <c r="OG743" s="4">
        <v>0</v>
      </c>
      <c r="OH743" s="4">
        <v>0</v>
      </c>
      <c r="OI743" s="4">
        <v>0</v>
      </c>
      <c r="OJ743" s="4">
        <v>0</v>
      </c>
      <c r="OK743" s="4">
        <v>0</v>
      </c>
      <c r="OL743" s="4">
        <v>0</v>
      </c>
      <c r="OM743" s="4">
        <v>0</v>
      </c>
      <c r="ON743" s="4">
        <v>0</v>
      </c>
      <c r="OO743" s="4">
        <v>0</v>
      </c>
      <c r="OP743" s="4">
        <v>0</v>
      </c>
      <c r="OQ743" s="4">
        <v>0</v>
      </c>
      <c r="OR743" s="4">
        <v>0</v>
      </c>
      <c r="OS743" s="4">
        <v>0</v>
      </c>
      <c r="OT743" s="4">
        <v>0</v>
      </c>
      <c r="OU743" s="4">
        <v>0</v>
      </c>
      <c r="OV743" s="4">
        <v>0</v>
      </c>
      <c r="OW743" s="4">
        <v>0</v>
      </c>
      <c r="OX743" s="4">
        <v>0</v>
      </c>
      <c r="OY743" s="4">
        <v>0</v>
      </c>
      <c r="OZ743" s="4">
        <v>0</v>
      </c>
      <c r="PA743" s="4">
        <v>0</v>
      </c>
      <c r="PB743" s="4">
        <v>0</v>
      </c>
      <c r="PC743" s="4">
        <v>0</v>
      </c>
      <c r="PD743" s="4">
        <v>0</v>
      </c>
      <c r="PE743" s="4">
        <v>0</v>
      </c>
      <c r="PF743" s="4">
        <v>0</v>
      </c>
      <c r="PG743" s="4">
        <v>0</v>
      </c>
      <c r="PH743" s="4">
        <v>0</v>
      </c>
      <c r="PI743" s="4">
        <v>0</v>
      </c>
      <c r="PJ743" s="4">
        <v>0</v>
      </c>
      <c r="PK743" s="4">
        <v>0</v>
      </c>
      <c r="PL743" s="4">
        <v>0</v>
      </c>
      <c r="PM743" s="4">
        <v>0</v>
      </c>
      <c r="PN743" s="4">
        <v>0</v>
      </c>
      <c r="PO743" s="4">
        <v>0</v>
      </c>
      <c r="PP743" s="4">
        <v>0</v>
      </c>
      <c r="PQ743" s="4">
        <v>0</v>
      </c>
      <c r="PR743" s="4">
        <v>0</v>
      </c>
      <c r="PS743" s="4">
        <v>0</v>
      </c>
      <c r="PT743" s="4">
        <v>0</v>
      </c>
      <c r="PU743" s="4">
        <v>0</v>
      </c>
      <c r="PV743" s="4">
        <v>0</v>
      </c>
      <c r="PW743" s="4">
        <v>0</v>
      </c>
      <c r="PX743" s="4">
        <v>0</v>
      </c>
      <c r="PY743" s="4">
        <v>0</v>
      </c>
      <c r="PZ743" s="4">
        <v>0</v>
      </c>
    </row>
    <row r="747" spans="3:442" x14ac:dyDescent="0.25">
      <c r="C747" t="s">
        <v>63</v>
      </c>
      <c r="L747" s="4">
        <v>0</v>
      </c>
      <c r="M747" s="4">
        <v>74.184189061427801</v>
      </c>
      <c r="N747" s="4">
        <v>1145.36542266623</v>
      </c>
      <c r="O747" s="4">
        <v>3198.9340443913547</v>
      </c>
      <c r="P747" s="4">
        <v>6126.6637749070696</v>
      </c>
      <c r="Q747" s="4">
        <v>9365.0540188245341</v>
      </c>
      <c r="R747" s="4">
        <v>11670.999466598145</v>
      </c>
      <c r="S747" s="4">
        <v>16534.327581826845</v>
      </c>
      <c r="T747" s="4">
        <v>19492.937381327953</v>
      </c>
      <c r="U747" s="4">
        <v>23751.076339584266</v>
      </c>
      <c r="V747" s="4">
        <v>26476.887792060956</v>
      </c>
      <c r="W747" s="4">
        <v>30895.657609764123</v>
      </c>
      <c r="X747" s="4">
        <v>33493.687162556795</v>
      </c>
      <c r="Y747" s="4">
        <v>35136.986301369863</v>
      </c>
      <c r="Z747" s="4">
        <v>36308.219178082196</v>
      </c>
      <c r="AA747" s="4">
        <v>35136.986301369863</v>
      </c>
      <c r="AB747" s="4">
        <v>36308.219178082196</v>
      </c>
      <c r="AC747" s="4">
        <v>36308.219178082196</v>
      </c>
      <c r="AD747" s="4">
        <v>33965.753424657545</v>
      </c>
      <c r="AE747" s="4">
        <v>36308.219178082196</v>
      </c>
      <c r="AF747" s="4">
        <v>35136.986301369863</v>
      </c>
      <c r="AG747" s="4">
        <v>36308.219178082196</v>
      </c>
      <c r="AH747" s="4">
        <v>35136.986301369863</v>
      </c>
      <c r="AI747" s="4">
        <v>36308.219178082196</v>
      </c>
      <c r="AJ747" s="4">
        <v>36308.219178082196</v>
      </c>
      <c r="AK747" s="4">
        <v>35136.986301369863</v>
      </c>
      <c r="AL747" s="4">
        <v>36308.219178082196</v>
      </c>
      <c r="AM747" s="4">
        <v>35136.986301369863</v>
      </c>
      <c r="AN747" s="4">
        <v>36308.219178082196</v>
      </c>
      <c r="AO747" s="4">
        <v>37034.383561643837</v>
      </c>
      <c r="AP747" s="4">
        <v>33450.410958904118</v>
      </c>
      <c r="AQ747" s="4">
        <v>37034.383561643837</v>
      </c>
      <c r="AR747" s="4">
        <v>35839.726027397264</v>
      </c>
      <c r="AS747" s="4">
        <v>37034.383561643837</v>
      </c>
      <c r="AT747" s="4">
        <v>35839.726027397264</v>
      </c>
      <c r="AU747" s="4">
        <v>37034.383561643837</v>
      </c>
      <c r="AV747" s="4">
        <v>37034.383561643837</v>
      </c>
      <c r="AW747" s="4">
        <v>35839.726027397264</v>
      </c>
      <c r="AX747" s="4">
        <v>37034.383561643837</v>
      </c>
      <c r="AY747" s="4">
        <v>35839.726027397264</v>
      </c>
      <c r="AZ747" s="4">
        <v>37034.383561643837</v>
      </c>
      <c r="BA747" s="4">
        <v>37775.071232876719</v>
      </c>
      <c r="BB747" s="4">
        <v>34119.4191780822</v>
      </c>
      <c r="BC747" s="4">
        <v>37775.071232876719</v>
      </c>
      <c r="BD747" s="4">
        <v>36556.520547945205</v>
      </c>
      <c r="BE747" s="4">
        <v>37775.071232876719</v>
      </c>
      <c r="BF747" s="4">
        <v>36556.520547945205</v>
      </c>
      <c r="BG747" s="4">
        <v>37775.071232876719</v>
      </c>
      <c r="BH747" s="4">
        <v>37775.071232876719</v>
      </c>
      <c r="BI747" s="4">
        <v>36556.520547945205</v>
      </c>
      <c r="BJ747" s="4">
        <v>37775.071232876719</v>
      </c>
      <c r="BK747" s="4">
        <v>36556.520547945205</v>
      </c>
      <c r="BL747" s="4">
        <v>37775.071232876719</v>
      </c>
      <c r="BM747" s="4">
        <v>38530.572657534249</v>
      </c>
      <c r="BN747" s="4">
        <v>34801.807561643844</v>
      </c>
      <c r="BO747" s="4">
        <v>38530.572657534249</v>
      </c>
      <c r="BP747" s="4">
        <v>37287.650958904109</v>
      </c>
      <c r="BQ747" s="4">
        <v>38530.572657534249</v>
      </c>
      <c r="BR747" s="4">
        <v>37287.650958904109</v>
      </c>
      <c r="BS747" s="4">
        <v>38530.572657534249</v>
      </c>
      <c r="BT747" s="4">
        <v>38530.572657534249</v>
      </c>
      <c r="BU747" s="4">
        <v>37287.650958904109</v>
      </c>
      <c r="BV747" s="4">
        <v>38530.572657534249</v>
      </c>
      <c r="BW747" s="4">
        <v>37287.650958904109</v>
      </c>
      <c r="BX747" s="4">
        <v>38530.572657534249</v>
      </c>
      <c r="BY747" s="4">
        <v>39301.184110684932</v>
      </c>
      <c r="BZ747" s="4">
        <v>36765.623845479466</v>
      </c>
      <c r="CA747" s="4">
        <v>39301.184110684932</v>
      </c>
      <c r="CB747" s="4">
        <v>38033.403978082191</v>
      </c>
      <c r="CC747" s="4">
        <v>39301.184110684932</v>
      </c>
      <c r="CD747" s="4">
        <v>38033.403978082191</v>
      </c>
      <c r="CE747" s="4">
        <v>39301.184110684932</v>
      </c>
      <c r="CF747" s="4">
        <v>39301.184110684932</v>
      </c>
      <c r="CG747" s="4">
        <v>38033.403978082191</v>
      </c>
      <c r="CH747" s="4">
        <v>39301.184110684932</v>
      </c>
      <c r="CI747" s="4">
        <v>38033.403978082191</v>
      </c>
      <c r="CJ747" s="4">
        <v>39301.184110684932</v>
      </c>
      <c r="CK747" s="4">
        <v>40087.207792898633</v>
      </c>
      <c r="CL747" s="4">
        <v>36207.800587134254</v>
      </c>
      <c r="CM747" s="4">
        <v>40087.207792898633</v>
      </c>
      <c r="CN747" s="4">
        <v>38794.07205764384</v>
      </c>
      <c r="CO747" s="4">
        <v>40087.207792898633</v>
      </c>
      <c r="CP747" s="4">
        <v>38794.07205764384</v>
      </c>
      <c r="CQ747" s="4">
        <v>40087.207792898633</v>
      </c>
      <c r="CR747" s="4">
        <v>40087.207792898633</v>
      </c>
      <c r="CS747" s="4">
        <v>38794.07205764384</v>
      </c>
      <c r="CT747" s="4">
        <v>40087.207792898633</v>
      </c>
      <c r="CU747" s="4">
        <v>38794.07205764384</v>
      </c>
      <c r="CV747" s="4">
        <v>40087.207792898633</v>
      </c>
      <c r="CW747" s="4">
        <v>40888.951948756607</v>
      </c>
      <c r="CX747" s="4">
        <v>36931.956598876939</v>
      </c>
      <c r="CY747" s="4">
        <v>40888.951948756607</v>
      </c>
      <c r="CZ747" s="4">
        <v>39569.953498796713</v>
      </c>
      <c r="DA747" s="4">
        <v>40888.951948756607</v>
      </c>
      <c r="DB747" s="4">
        <v>39569.953498796713</v>
      </c>
      <c r="DC747" s="4">
        <v>40888.951948756607</v>
      </c>
      <c r="DD747" s="4">
        <v>40888.951948756607</v>
      </c>
      <c r="DE747" s="4">
        <v>39569.953498796713</v>
      </c>
      <c r="DF747" s="4">
        <v>40888.951948756607</v>
      </c>
      <c r="DG747" s="4">
        <v>39569.953498796713</v>
      </c>
      <c r="DH747" s="4">
        <v>40888.951948756607</v>
      </c>
      <c r="DI747" s="4">
        <v>41706.730987731738</v>
      </c>
      <c r="DJ747" s="4">
        <v>37670.595730854482</v>
      </c>
      <c r="DK747" s="4">
        <v>41706.730987731738</v>
      </c>
      <c r="DL747" s="4">
        <v>40361.352568772651</v>
      </c>
      <c r="DM747" s="4">
        <v>41706.730987731738</v>
      </c>
      <c r="DN747" s="4">
        <v>40361.352568772651</v>
      </c>
      <c r="DO747" s="4">
        <v>41706.730987731738</v>
      </c>
      <c r="DP747" s="4">
        <v>41706.730987731738</v>
      </c>
      <c r="DQ747" s="4">
        <v>40361.352568772651</v>
      </c>
      <c r="DR747" s="4">
        <v>41706.730987731738</v>
      </c>
      <c r="DS747" s="4">
        <v>40361.352568772651</v>
      </c>
      <c r="DT747" s="4">
        <v>41706.730987731738</v>
      </c>
      <c r="DU747" s="4">
        <v>42540.865607486383</v>
      </c>
      <c r="DV747" s="4">
        <v>39796.293632809844</v>
      </c>
      <c r="DW747" s="4">
        <v>42540.865607486383</v>
      </c>
      <c r="DX747" s="4">
        <v>41168.579620148106</v>
      </c>
      <c r="DY747" s="4">
        <v>42540.865607486383</v>
      </c>
      <c r="DZ747" s="4">
        <v>41168.579620148106</v>
      </c>
      <c r="EA747" s="4">
        <v>42540.865607486383</v>
      </c>
      <c r="EB747" s="4">
        <v>42540.865607486383</v>
      </c>
      <c r="EC747" s="4">
        <v>41168.579620148106</v>
      </c>
      <c r="ED747" s="4">
        <v>42540.865607486383</v>
      </c>
      <c r="EE747" s="4">
        <v>41168.579620148106</v>
      </c>
      <c r="EF747" s="4">
        <v>42540.865607486383</v>
      </c>
      <c r="EG747" s="4">
        <v>43391.682919636107</v>
      </c>
      <c r="EH747" s="4">
        <v>39192.487798381007</v>
      </c>
      <c r="EI747" s="4">
        <v>43391.682919636107</v>
      </c>
      <c r="EJ747" s="4">
        <v>41991.951212551066</v>
      </c>
      <c r="EK747" s="4">
        <v>43391.682919636107</v>
      </c>
      <c r="EL747" s="4">
        <v>41991.951212551066</v>
      </c>
      <c r="EM747" s="4">
        <v>43391.682919636107</v>
      </c>
      <c r="EN747" s="4">
        <v>43391.682919636107</v>
      </c>
      <c r="EO747" s="4">
        <v>41991.951212551066</v>
      </c>
      <c r="EP747" s="4">
        <v>43391.682919636107</v>
      </c>
      <c r="EQ747" s="4">
        <v>41991.951212551066</v>
      </c>
      <c r="ER747" s="4">
        <v>43391.682919636107</v>
      </c>
      <c r="ES747" s="4">
        <v>44259.51657802883</v>
      </c>
      <c r="ET747" s="4">
        <v>39976.337554348625</v>
      </c>
      <c r="EU747" s="4">
        <v>44259.51657802883</v>
      </c>
      <c r="EV747" s="4">
        <v>42831.790236802088</v>
      </c>
      <c r="EW747" s="4">
        <v>44259.51657802883</v>
      </c>
      <c r="EX747" s="4">
        <v>42831.790236802088</v>
      </c>
      <c r="EY747" s="4">
        <v>44259.51657802883</v>
      </c>
      <c r="EZ747" s="4">
        <v>44259.51657802883</v>
      </c>
      <c r="FA747" s="4">
        <v>42831.790236802088</v>
      </c>
      <c r="FB747" s="4">
        <v>44259.51657802883</v>
      </c>
      <c r="FC747" s="4">
        <v>42831.790236802088</v>
      </c>
      <c r="FD747" s="4">
        <v>44259.51657802883</v>
      </c>
      <c r="FE747" s="4">
        <v>45144.706909589404</v>
      </c>
      <c r="FF747" s="4">
        <v>40775.8643054356</v>
      </c>
      <c r="FG747" s="4">
        <v>45144.706909589404</v>
      </c>
      <c r="FH747" s="4">
        <v>43688.426041538129</v>
      </c>
      <c r="FI747" s="4">
        <v>45144.706909589404</v>
      </c>
      <c r="FJ747" s="4">
        <v>43688.426041538129</v>
      </c>
      <c r="FK747" s="4">
        <v>45144.706909589404</v>
      </c>
      <c r="FL747" s="4">
        <v>45144.706909589404</v>
      </c>
      <c r="FM747" s="4">
        <v>43688.426041538129</v>
      </c>
      <c r="FN747" s="4">
        <v>45144.706909589404</v>
      </c>
      <c r="FO747" s="4">
        <v>43688.426041538129</v>
      </c>
      <c r="FP747" s="4">
        <v>45144.706909589404</v>
      </c>
      <c r="FQ747" s="4">
        <v>46047.601047781194</v>
      </c>
      <c r="FR747" s="4">
        <v>43076.788076956611</v>
      </c>
      <c r="FS747" s="4">
        <v>46047.601047781194</v>
      </c>
      <c r="FT747" s="4">
        <v>44562.194562368895</v>
      </c>
      <c r="FU747" s="4">
        <v>46047.601047781194</v>
      </c>
      <c r="FV747" s="4">
        <v>44562.194562368895</v>
      </c>
      <c r="FW747" s="4">
        <v>46047.601047781194</v>
      </c>
      <c r="FX747" s="4">
        <v>46047.601047781194</v>
      </c>
      <c r="FY747" s="4">
        <v>44562.194562368895</v>
      </c>
      <c r="FZ747" s="4">
        <v>46047.601047781194</v>
      </c>
      <c r="GA747" s="4">
        <v>44562.194562368895</v>
      </c>
      <c r="GB747" s="4">
        <v>46047.601047781194</v>
      </c>
      <c r="GC747" s="4">
        <v>46968.553068736815</v>
      </c>
      <c r="GD747" s="4">
        <v>42423.20922337519</v>
      </c>
      <c r="GE747" s="4">
        <v>46968.553068736815</v>
      </c>
      <c r="GF747" s="4">
        <v>45453.438453616269</v>
      </c>
      <c r="GG747" s="4">
        <v>46968.553068736815</v>
      </c>
      <c r="GH747" s="4">
        <v>45453.438453616269</v>
      </c>
      <c r="GI747" s="4">
        <v>46968.553068736815</v>
      </c>
      <c r="GJ747" s="4">
        <v>46968.553068736815</v>
      </c>
      <c r="GK747" s="4">
        <v>45453.438453616269</v>
      </c>
      <c r="GL747" s="4">
        <v>46968.553068736815</v>
      </c>
      <c r="GM747" s="4">
        <v>45453.438453616269</v>
      </c>
      <c r="GN747" s="4">
        <v>46968.553068736815</v>
      </c>
      <c r="GO747" s="4">
        <v>47907.924130111554</v>
      </c>
      <c r="GP747" s="4">
        <v>43271.673407842703</v>
      </c>
      <c r="GQ747" s="4">
        <v>47907.924130111554</v>
      </c>
      <c r="GR747" s="4">
        <v>46362.507222688597</v>
      </c>
      <c r="GS747" s="4">
        <v>47907.924130111554</v>
      </c>
      <c r="GT747" s="4">
        <v>46362.507222688597</v>
      </c>
      <c r="GU747" s="4">
        <v>47907.924130111554</v>
      </c>
      <c r="GV747" s="4">
        <v>47907.924130111554</v>
      </c>
      <c r="GW747" s="4">
        <v>46362.507222688597</v>
      </c>
      <c r="GX747" s="4">
        <v>47907.924130111554</v>
      </c>
      <c r="GY747" s="4">
        <v>46362.507222688597</v>
      </c>
      <c r="GZ747" s="4">
        <v>47907.924130111554</v>
      </c>
      <c r="HA747" s="4">
        <v>48866.082612713792</v>
      </c>
      <c r="HB747" s="4">
        <v>44137.106875999554</v>
      </c>
      <c r="HC747" s="4">
        <v>48866.082612713792</v>
      </c>
      <c r="HD747" s="4">
        <v>47289.757367142374</v>
      </c>
      <c r="HE747" s="4">
        <v>48866.082612713792</v>
      </c>
      <c r="HF747" s="4">
        <v>47289.757367142374</v>
      </c>
      <c r="HG747" s="4">
        <v>48866.082612713792</v>
      </c>
      <c r="HH747" s="4">
        <v>48866.082612713792</v>
      </c>
      <c r="HI747" s="4">
        <v>47289.757367142374</v>
      </c>
      <c r="HJ747" s="4">
        <v>48866.082612713792</v>
      </c>
      <c r="HK747" s="4">
        <v>47289.757367142374</v>
      </c>
      <c r="HL747" s="4">
        <v>48866.082612713792</v>
      </c>
      <c r="HM747" s="4">
        <v>49843.404264968063</v>
      </c>
      <c r="HN747" s="4">
        <v>46627.700764002395</v>
      </c>
      <c r="HO747" s="4">
        <v>49843.404264968063</v>
      </c>
      <c r="HP747" s="4">
        <v>48235.552514485222</v>
      </c>
      <c r="HQ747" s="4">
        <v>49843.404264968063</v>
      </c>
      <c r="HR747" s="4">
        <v>48235.552514485222</v>
      </c>
      <c r="HS747" s="4">
        <v>49843.404264968063</v>
      </c>
      <c r="HT747" s="4">
        <v>49843.404264968063</v>
      </c>
      <c r="HU747" s="4">
        <v>48235.552514485222</v>
      </c>
      <c r="HV747" s="4">
        <v>49843.404264968063</v>
      </c>
      <c r="HW747" s="4">
        <v>48235.552514485222</v>
      </c>
      <c r="HX747" s="4">
        <v>49843.404264968063</v>
      </c>
      <c r="HY747" s="4">
        <v>50840.272350267434</v>
      </c>
      <c r="HZ747" s="4">
        <v>45920.24599378994</v>
      </c>
      <c r="IA747" s="4">
        <v>50840.272350267434</v>
      </c>
      <c r="IB747" s="4">
        <v>49200.263564774927</v>
      </c>
      <c r="IC747" s="4">
        <v>50840.272350267434</v>
      </c>
      <c r="ID747" s="4">
        <v>49200.263564774927</v>
      </c>
      <c r="IE747" s="4">
        <v>50840.272350267434</v>
      </c>
      <c r="IF747" s="4">
        <v>50840.272350267434</v>
      </c>
      <c r="IG747" s="4">
        <v>49200.263564774927</v>
      </c>
      <c r="IH747" s="4">
        <v>50840.272350267434</v>
      </c>
      <c r="II747" s="4">
        <v>49200.263564774927</v>
      </c>
      <c r="IJ747" s="4">
        <v>50840.272350267434</v>
      </c>
      <c r="IK747" s="4">
        <v>51857.077797272781</v>
      </c>
      <c r="IL747" s="4">
        <v>46838.650913665741</v>
      </c>
      <c r="IM747" s="4">
        <v>51857.077797272781</v>
      </c>
      <c r="IN747" s="4">
        <v>50184.268836070427</v>
      </c>
      <c r="IO747" s="4">
        <v>51857.077797272781</v>
      </c>
      <c r="IP747" s="4">
        <v>50184.268836070427</v>
      </c>
      <c r="IQ747" s="4">
        <v>51857.077797272781</v>
      </c>
      <c r="IR747" s="4">
        <v>51857.077797272781</v>
      </c>
      <c r="IS747" s="4">
        <v>50184.268836070427</v>
      </c>
      <c r="IT747" s="4">
        <v>51857.077797272781</v>
      </c>
      <c r="IU747" s="4">
        <v>50184.268836070427</v>
      </c>
      <c r="IV747" s="4">
        <v>51857.077797272781</v>
      </c>
      <c r="IW747" s="4">
        <v>52894.219353218235</v>
      </c>
      <c r="IX747" s="4">
        <v>47775.423931939054</v>
      </c>
      <c r="IY747" s="4">
        <v>52894.219353218235</v>
      </c>
      <c r="IZ747" s="4">
        <v>51187.954212791832</v>
      </c>
      <c r="JA747" s="4">
        <v>52894.219353218235</v>
      </c>
      <c r="JB747" s="4">
        <v>51187.954212791832</v>
      </c>
      <c r="JC747" s="4">
        <v>52894.219353218235</v>
      </c>
      <c r="JD747" s="4">
        <v>52894.219353218235</v>
      </c>
      <c r="JE747" s="4">
        <v>51187.954212791832</v>
      </c>
      <c r="JF747" s="4">
        <v>52894.219353218235</v>
      </c>
      <c r="JG747" s="4">
        <v>51187.954212791832</v>
      </c>
      <c r="JH747" s="4">
        <v>52894.219353218235</v>
      </c>
      <c r="JI747" s="4">
        <v>53952.103740282604</v>
      </c>
      <c r="JJ747" s="4">
        <v>50471.322853812766</v>
      </c>
      <c r="JK747" s="4">
        <v>53952.103740282604</v>
      </c>
      <c r="JL747" s="4">
        <v>52211.713297047674</v>
      </c>
      <c r="JM747" s="4">
        <v>53952.103740282604</v>
      </c>
      <c r="JN747" s="4">
        <v>52211.713297047674</v>
      </c>
      <c r="JO747" s="4">
        <v>53952.103740282604</v>
      </c>
      <c r="JP747" s="4">
        <v>53952.103740282604</v>
      </c>
      <c r="JQ747" s="4">
        <v>52211.713297047674</v>
      </c>
      <c r="JR747" s="4">
        <v>53952.103740282604</v>
      </c>
      <c r="JS747" s="4">
        <v>52211.713297047674</v>
      </c>
      <c r="JT747" s="4">
        <v>53952.103740282604</v>
      </c>
      <c r="JU747" s="4">
        <v>55031.145815088261</v>
      </c>
      <c r="JV747" s="4">
        <v>49705.551058789402</v>
      </c>
      <c r="JW747" s="4">
        <v>55031.145815088261</v>
      </c>
      <c r="JX747" s="4">
        <v>53255.947562988636</v>
      </c>
      <c r="JY747" s="4">
        <v>55031.145815088261</v>
      </c>
      <c r="JZ747" s="4">
        <v>53255.947562988636</v>
      </c>
      <c r="KA747" s="4">
        <v>55031.145815088261</v>
      </c>
      <c r="KB747" s="4">
        <v>55031.145815088261</v>
      </c>
      <c r="KC747" s="4">
        <v>53255.947562988636</v>
      </c>
      <c r="KD747" s="4">
        <v>55031.145815088261</v>
      </c>
      <c r="KE747" s="4">
        <v>53255.947562988636</v>
      </c>
      <c r="KF747" s="4">
        <v>55031.145815088261</v>
      </c>
      <c r="KG747" s="4">
        <v>56131.768731390024</v>
      </c>
      <c r="KH747" s="4">
        <v>50699.662079965194</v>
      </c>
      <c r="KI747" s="4">
        <v>56131.768731390024</v>
      </c>
      <c r="KJ747" s="4">
        <v>54321.066514248407</v>
      </c>
      <c r="KK747" s="4">
        <v>56131.768731390024</v>
      </c>
      <c r="KL747" s="4">
        <v>54321.066514248407</v>
      </c>
      <c r="KM747" s="4">
        <v>56131.768731390024</v>
      </c>
      <c r="KN747" s="4">
        <v>56131.768731390024</v>
      </c>
      <c r="KO747" s="4">
        <v>54321.066514248407</v>
      </c>
      <c r="KP747" s="4">
        <v>56131.768731390024</v>
      </c>
      <c r="KQ747" s="4">
        <v>54321.066514248407</v>
      </c>
      <c r="KR747" s="4">
        <v>56131.768731390024</v>
      </c>
      <c r="KS747" s="4">
        <v>57254.404106017828</v>
      </c>
      <c r="KT747" s="4">
        <v>51713.655321564489</v>
      </c>
      <c r="KU747" s="4">
        <v>57254.404106017828</v>
      </c>
      <c r="KV747" s="4">
        <v>55407.487844533374</v>
      </c>
      <c r="KW747" s="4">
        <v>57254.404106017828</v>
      </c>
      <c r="KX747" s="4">
        <v>55407.487844533374</v>
      </c>
      <c r="KY747" s="4">
        <v>57254.404106017828</v>
      </c>
      <c r="KZ747" s="4">
        <v>57254.404106017828</v>
      </c>
      <c r="LA747" s="4">
        <v>55407.487844533374</v>
      </c>
      <c r="LB747" s="4">
        <v>57254.404106017828</v>
      </c>
      <c r="LC747" s="4">
        <v>55407.487844533374</v>
      </c>
      <c r="LD747" s="4">
        <v>57254.404106017828</v>
      </c>
      <c r="LE747" s="4">
        <v>58399.492188138182</v>
      </c>
      <c r="LF747" s="4">
        <v>54631.783014709923</v>
      </c>
      <c r="LG747" s="4">
        <v>58399.492188138182</v>
      </c>
      <c r="LH747" s="4">
        <v>56515.637601424045</v>
      </c>
      <c r="LI747" s="4">
        <v>58399.492188138182</v>
      </c>
      <c r="LJ747" s="4">
        <v>56515.637601424045</v>
      </c>
      <c r="LK747" s="4">
        <v>58399.492188138182</v>
      </c>
      <c r="LL747" s="4">
        <v>58399.492188138182</v>
      </c>
      <c r="LM747" s="4">
        <v>56515.637601424045</v>
      </c>
      <c r="LN747" s="4">
        <v>58399.492188138182</v>
      </c>
      <c r="LO747" s="4">
        <v>56515.637601424045</v>
      </c>
      <c r="LP747" s="4">
        <v>58399.492188138182</v>
      </c>
      <c r="LQ747" s="4">
        <v>59567.482031900945</v>
      </c>
      <c r="LR747" s="4">
        <v>53802.886996555702</v>
      </c>
      <c r="LS747" s="4">
        <v>59567.482031900945</v>
      </c>
      <c r="LT747" s="4">
        <v>57645.950353452521</v>
      </c>
      <c r="LU747" s="4">
        <v>59567.482031900945</v>
      </c>
      <c r="LV747" s="4">
        <v>57645.950353452521</v>
      </c>
      <c r="LW747" s="4">
        <v>59567.482031900945</v>
      </c>
      <c r="LX747" s="4">
        <v>59567.482031900945</v>
      </c>
      <c r="LY747" s="4">
        <v>57645.950353452521</v>
      </c>
      <c r="LZ747" s="4">
        <v>59567.482031900945</v>
      </c>
      <c r="MA747" s="4">
        <v>57645.950353452521</v>
      </c>
      <c r="MB747" s="4">
        <v>59567.482031900945</v>
      </c>
      <c r="MC747" s="4">
        <v>60758.831672538967</v>
      </c>
      <c r="MD747" s="4">
        <v>54878.94473648681</v>
      </c>
      <c r="ME747" s="4">
        <v>60758.831672538967</v>
      </c>
      <c r="MF747" s="4">
        <v>58798.869360521574</v>
      </c>
      <c r="MG747" s="4">
        <v>60758.831672538967</v>
      </c>
      <c r="MH747" s="4">
        <v>58798.869360521574</v>
      </c>
      <c r="MI747" s="4">
        <v>60758.831672538967</v>
      </c>
      <c r="MJ747" s="4">
        <v>60758.831672538967</v>
      </c>
      <c r="MK747" s="4">
        <v>58798.869360521574</v>
      </c>
      <c r="ML747" s="4">
        <v>60758.831672538967</v>
      </c>
      <c r="MM747" s="4">
        <v>58798.869360521574</v>
      </c>
      <c r="MN747" s="4">
        <v>60758.831672538967</v>
      </c>
      <c r="MO747" s="4">
        <v>61974.008305989744</v>
      </c>
      <c r="MP747" s="4">
        <v>55976.523631216551</v>
      </c>
      <c r="MQ747" s="4">
        <v>61974.008305989744</v>
      </c>
      <c r="MR747" s="4">
        <v>59974.846747732008</v>
      </c>
      <c r="MS747" s="4">
        <v>61974.008305989744</v>
      </c>
      <c r="MT747" s="4">
        <v>59974.846747732008</v>
      </c>
      <c r="MU747" s="4">
        <v>61974.008305989744</v>
      </c>
      <c r="MV747" s="4">
        <v>61974.008305989744</v>
      </c>
      <c r="MW747" s="4">
        <v>59974.846747732008</v>
      </c>
      <c r="MX747" s="4">
        <v>61974.008305989744</v>
      </c>
      <c r="MY747" s="4">
        <v>59974.846747732008</v>
      </c>
      <c r="MZ747" s="4">
        <v>61974.008305989744</v>
      </c>
      <c r="NA747" s="4">
        <v>63213.488472109544</v>
      </c>
      <c r="NB747" s="4">
        <v>59135.198893263783</v>
      </c>
      <c r="NC747" s="4">
        <v>63213.488472109544</v>
      </c>
      <c r="ND747" s="4">
        <v>61174.343682686653</v>
      </c>
      <c r="NE747" s="4">
        <v>63213.488472109544</v>
      </c>
      <c r="NF747" s="4">
        <v>61174.343682686653</v>
      </c>
      <c r="NG747" s="4">
        <v>63213.488472109544</v>
      </c>
      <c r="NH747" s="4">
        <v>63213.488472109544</v>
      </c>
      <c r="NI747" s="4">
        <v>61045.187213815319</v>
      </c>
      <c r="NJ747" s="4">
        <v>61219.379546333017</v>
      </c>
      <c r="NK747" s="4">
        <v>55604.922077447438</v>
      </c>
      <c r="NL747" s="4">
        <v>52546.818536907405</v>
      </c>
      <c r="NM747" s="4">
        <v>47846.8767878738</v>
      </c>
      <c r="NN747" s="4">
        <v>37512.092752695535</v>
      </c>
      <c r="NO747" s="4">
        <v>35115.360397726574</v>
      </c>
      <c r="NP747" s="4">
        <v>27781.401209409298</v>
      </c>
      <c r="NQ747" s="4">
        <v>22299.535435052643</v>
      </c>
      <c r="NR747" s="4">
        <v>15378.989955208719</v>
      </c>
      <c r="NS747" s="4">
        <v>9611.8687220054489</v>
      </c>
      <c r="NT747" s="4">
        <v>4998.1717354428338</v>
      </c>
      <c r="NU747" s="4">
        <v>0</v>
      </c>
      <c r="NV747" s="4">
        <v>0</v>
      </c>
      <c r="NW747" s="4">
        <v>0</v>
      </c>
      <c r="NX747" s="4">
        <v>0</v>
      </c>
      <c r="NY747" s="4">
        <v>0</v>
      </c>
      <c r="NZ747" s="4">
        <v>0</v>
      </c>
      <c r="OA747" s="4">
        <v>0</v>
      </c>
      <c r="OB747" s="4">
        <v>0</v>
      </c>
      <c r="OC747" s="4">
        <v>0</v>
      </c>
      <c r="OD747" s="4">
        <v>0</v>
      </c>
      <c r="OE747" s="4">
        <v>0</v>
      </c>
      <c r="OF747" s="4">
        <v>0</v>
      </c>
      <c r="OG747" s="4">
        <v>0</v>
      </c>
      <c r="OH747" s="4">
        <v>0</v>
      </c>
      <c r="OI747" s="4">
        <v>0</v>
      </c>
      <c r="OJ747" s="4">
        <v>0</v>
      </c>
      <c r="OK747" s="4">
        <v>0</v>
      </c>
      <c r="OL747" s="4">
        <v>0</v>
      </c>
      <c r="OM747" s="4">
        <v>0</v>
      </c>
      <c r="ON747" s="4">
        <v>0</v>
      </c>
      <c r="OO747" s="4">
        <v>0</v>
      </c>
      <c r="OP747" s="4">
        <v>0</v>
      </c>
      <c r="OQ747" s="4">
        <v>0</v>
      </c>
      <c r="OR747" s="4">
        <v>0</v>
      </c>
      <c r="OS747" s="4">
        <v>0</v>
      </c>
      <c r="OT747" s="4">
        <v>0</v>
      </c>
      <c r="OU747" s="4">
        <v>0</v>
      </c>
      <c r="OV747" s="4">
        <v>0</v>
      </c>
      <c r="OW747" s="4">
        <v>0</v>
      </c>
      <c r="OX747" s="4">
        <v>0</v>
      </c>
      <c r="OY747" s="4">
        <v>0</v>
      </c>
      <c r="OZ747" s="4">
        <v>0</v>
      </c>
      <c r="PA747" s="4">
        <v>0</v>
      </c>
      <c r="PB747" s="4">
        <v>0</v>
      </c>
      <c r="PC747" s="4">
        <v>0</v>
      </c>
      <c r="PD747" s="4">
        <v>0</v>
      </c>
      <c r="PE747" s="4">
        <v>0</v>
      </c>
      <c r="PF747" s="4">
        <v>0</v>
      </c>
      <c r="PG747" s="4">
        <v>0</v>
      </c>
      <c r="PH747" s="4">
        <v>0</v>
      </c>
      <c r="PI747" s="4">
        <v>0</v>
      </c>
      <c r="PJ747" s="4">
        <v>0</v>
      </c>
      <c r="PK747" s="4">
        <v>0</v>
      </c>
      <c r="PL747" s="4">
        <v>0</v>
      </c>
      <c r="PM747" s="4">
        <v>0</v>
      </c>
      <c r="PN747" s="4">
        <v>0</v>
      </c>
      <c r="PO747" s="4">
        <v>0</v>
      </c>
      <c r="PP747" s="4">
        <v>0</v>
      </c>
      <c r="PQ747" s="4">
        <v>0</v>
      </c>
      <c r="PR747" s="4">
        <v>0</v>
      </c>
      <c r="PS747" s="4">
        <v>0</v>
      </c>
      <c r="PT747" s="4">
        <v>0</v>
      </c>
      <c r="PU747" s="4">
        <v>0</v>
      </c>
      <c r="PV747" s="4">
        <v>0</v>
      </c>
      <c r="PW747" s="4">
        <v>0</v>
      </c>
      <c r="PX747" s="4">
        <v>0</v>
      </c>
      <c r="PY747" s="4">
        <v>0</v>
      </c>
      <c r="PZ747" s="4">
        <v>0</v>
      </c>
    </row>
    <row r="751" spans="3:442" x14ac:dyDescent="0.25">
      <c r="C751" t="s">
        <v>64</v>
      </c>
      <c r="L751" s="4">
        <v>0</v>
      </c>
      <c r="M751" s="4">
        <v>17.35302668103574</v>
      </c>
      <c r="N751" s="4">
        <v>267.92173629619413</v>
      </c>
      <c r="O751" s="4">
        <v>748.28866535470274</v>
      </c>
      <c r="P751" s="4">
        <v>1433.1377251244605</v>
      </c>
      <c r="Q751" s="4">
        <v>2190.655910836148</v>
      </c>
      <c r="R751" s="4">
        <v>2730.0583547597994</v>
      </c>
      <c r="S751" s="4">
        <v>3867.6789665092028</v>
      </c>
      <c r="T751" s="4">
        <v>4559.7514342287604</v>
      </c>
      <c r="U751" s="4">
        <v>5555.8073308969033</v>
      </c>
      <c r="V751" s="4">
        <v>6193.424044926539</v>
      </c>
      <c r="W751" s="4">
        <v>7227.0544116407291</v>
      </c>
      <c r="X751" s="4">
        <v>7834.7806228203017</v>
      </c>
      <c r="Y751" s="4">
        <v>8219.17808219178</v>
      </c>
      <c r="Z751" s="4">
        <v>8493.1506849315065</v>
      </c>
      <c r="AA751" s="4">
        <v>8219.17808219178</v>
      </c>
      <c r="AB751" s="4">
        <v>8493.1506849315065</v>
      </c>
      <c r="AC751" s="4">
        <v>8493.1506849315065</v>
      </c>
      <c r="AD751" s="4">
        <v>7945.2054794520554</v>
      </c>
      <c r="AE751" s="4">
        <v>8493.1506849315065</v>
      </c>
      <c r="AF751" s="4">
        <v>8219.17808219178</v>
      </c>
      <c r="AG751" s="4">
        <v>8493.1506849315065</v>
      </c>
      <c r="AH751" s="4">
        <v>8219.17808219178</v>
      </c>
      <c r="AI751" s="4">
        <v>8493.1506849315065</v>
      </c>
      <c r="AJ751" s="4">
        <v>8493.1506849315065</v>
      </c>
      <c r="AK751" s="4">
        <v>8219.17808219178</v>
      </c>
      <c r="AL751" s="4">
        <v>8493.1506849315065</v>
      </c>
      <c r="AM751" s="4">
        <v>8219.17808219178</v>
      </c>
      <c r="AN751" s="4">
        <v>8493.1506849315065</v>
      </c>
      <c r="AO751" s="4">
        <v>8663.0136986301368</v>
      </c>
      <c r="AP751" s="4">
        <v>7824.6575342465758</v>
      </c>
      <c r="AQ751" s="4">
        <v>8663.0136986301368</v>
      </c>
      <c r="AR751" s="4">
        <v>8383.5616438356155</v>
      </c>
      <c r="AS751" s="4">
        <v>8663.0136986301368</v>
      </c>
      <c r="AT751" s="4">
        <v>8383.5616438356155</v>
      </c>
      <c r="AU751" s="4">
        <v>8663.0136986301368</v>
      </c>
      <c r="AV751" s="4">
        <v>8663.0136986301368</v>
      </c>
      <c r="AW751" s="4">
        <v>8383.5616438356155</v>
      </c>
      <c r="AX751" s="4">
        <v>8663.0136986301368</v>
      </c>
      <c r="AY751" s="4">
        <v>8383.5616438356155</v>
      </c>
      <c r="AZ751" s="4">
        <v>8663.0136986301368</v>
      </c>
      <c r="BA751" s="4">
        <v>8836.2739726027394</v>
      </c>
      <c r="BB751" s="4">
        <v>7981.1506849315074</v>
      </c>
      <c r="BC751" s="4">
        <v>8836.2739726027394</v>
      </c>
      <c r="BD751" s="4">
        <v>8551.2328767123272</v>
      </c>
      <c r="BE751" s="4">
        <v>8836.2739726027394</v>
      </c>
      <c r="BF751" s="4">
        <v>8551.2328767123272</v>
      </c>
      <c r="BG751" s="4">
        <v>8836.2739726027394</v>
      </c>
      <c r="BH751" s="4">
        <v>8836.2739726027394</v>
      </c>
      <c r="BI751" s="4">
        <v>8551.2328767123272</v>
      </c>
      <c r="BJ751" s="4">
        <v>8836.2739726027394</v>
      </c>
      <c r="BK751" s="4">
        <v>8551.2328767123272</v>
      </c>
      <c r="BL751" s="4">
        <v>8836.2739726027394</v>
      </c>
      <c r="BM751" s="4">
        <v>9012.9994520547934</v>
      </c>
      <c r="BN751" s="4">
        <v>8140.773698630137</v>
      </c>
      <c r="BO751" s="4">
        <v>9012.9994520547934</v>
      </c>
      <c r="BP751" s="4">
        <v>8722.2575342465734</v>
      </c>
      <c r="BQ751" s="4">
        <v>9012.9994520547934</v>
      </c>
      <c r="BR751" s="4">
        <v>8722.2575342465734</v>
      </c>
      <c r="BS751" s="4">
        <v>9012.9994520547934</v>
      </c>
      <c r="BT751" s="4">
        <v>9012.9994520547934</v>
      </c>
      <c r="BU751" s="4">
        <v>8722.2575342465734</v>
      </c>
      <c r="BV751" s="4">
        <v>9012.9994520547934</v>
      </c>
      <c r="BW751" s="4">
        <v>8722.2575342465734</v>
      </c>
      <c r="BX751" s="4">
        <v>9012.9994520547934</v>
      </c>
      <c r="BY751" s="4">
        <v>9193.25944109589</v>
      </c>
      <c r="BZ751" s="4">
        <v>8600.1459287671241</v>
      </c>
      <c r="CA751" s="4">
        <v>9193.25944109589</v>
      </c>
      <c r="CB751" s="4">
        <v>8896.7026849315062</v>
      </c>
      <c r="CC751" s="4">
        <v>9193.25944109589</v>
      </c>
      <c r="CD751" s="4">
        <v>8896.7026849315062</v>
      </c>
      <c r="CE751" s="4">
        <v>9193.25944109589</v>
      </c>
      <c r="CF751" s="4">
        <v>9193.25944109589</v>
      </c>
      <c r="CG751" s="4">
        <v>8896.7026849315062</v>
      </c>
      <c r="CH751" s="4">
        <v>9193.25944109589</v>
      </c>
      <c r="CI751" s="4">
        <v>8896.7026849315062</v>
      </c>
      <c r="CJ751" s="4">
        <v>9193.25944109589</v>
      </c>
      <c r="CK751" s="4">
        <v>9377.1246299178074</v>
      </c>
      <c r="CL751" s="4">
        <v>8469.660956054795</v>
      </c>
      <c r="CM751" s="4">
        <v>9377.1246299178074</v>
      </c>
      <c r="CN751" s="4">
        <v>9074.6367386301354</v>
      </c>
      <c r="CO751" s="4">
        <v>9377.1246299178074</v>
      </c>
      <c r="CP751" s="4">
        <v>9074.6367386301354</v>
      </c>
      <c r="CQ751" s="4">
        <v>9377.1246299178074</v>
      </c>
      <c r="CR751" s="4">
        <v>9377.1246299178074</v>
      </c>
      <c r="CS751" s="4">
        <v>9074.6367386301354</v>
      </c>
      <c r="CT751" s="4">
        <v>9377.1246299178074</v>
      </c>
      <c r="CU751" s="4">
        <v>9074.6367386301354</v>
      </c>
      <c r="CV751" s="4">
        <v>9377.1246299178074</v>
      </c>
      <c r="CW751" s="4">
        <v>9564.6671225161645</v>
      </c>
      <c r="CX751" s="4">
        <v>8639.0541751758919</v>
      </c>
      <c r="CY751" s="4">
        <v>9564.6671225161645</v>
      </c>
      <c r="CZ751" s="4">
        <v>9256.1294734027397</v>
      </c>
      <c r="DA751" s="4">
        <v>9564.6671225161645</v>
      </c>
      <c r="DB751" s="4">
        <v>9256.1294734027397</v>
      </c>
      <c r="DC751" s="4">
        <v>9564.6671225161645</v>
      </c>
      <c r="DD751" s="4">
        <v>9564.6671225161645</v>
      </c>
      <c r="DE751" s="4">
        <v>9256.1294734027397</v>
      </c>
      <c r="DF751" s="4">
        <v>9564.6671225161645</v>
      </c>
      <c r="DG751" s="4">
        <v>9256.1294734027397</v>
      </c>
      <c r="DH751" s="4">
        <v>9564.6671225161645</v>
      </c>
      <c r="DI751" s="4">
        <v>9755.9604649664871</v>
      </c>
      <c r="DJ751" s="4">
        <v>8811.8352586794081</v>
      </c>
      <c r="DK751" s="4">
        <v>9755.9604649664871</v>
      </c>
      <c r="DL751" s="4">
        <v>9441.2520628707935</v>
      </c>
      <c r="DM751" s="4">
        <v>9755.9604649664871</v>
      </c>
      <c r="DN751" s="4">
        <v>9441.2520628707935</v>
      </c>
      <c r="DO751" s="4">
        <v>9755.9604649664871</v>
      </c>
      <c r="DP751" s="4">
        <v>9755.9604649664871</v>
      </c>
      <c r="DQ751" s="4">
        <v>9441.2520628707935</v>
      </c>
      <c r="DR751" s="4">
        <v>9755.9604649664871</v>
      </c>
      <c r="DS751" s="4">
        <v>9441.2520628707935</v>
      </c>
      <c r="DT751" s="4">
        <v>9755.9604649664871</v>
      </c>
      <c r="DU751" s="4">
        <v>9951.0796742658185</v>
      </c>
      <c r="DV751" s="4">
        <v>9309.0745339906061</v>
      </c>
      <c r="DW751" s="4">
        <v>9951.0796742658185</v>
      </c>
      <c r="DX751" s="4">
        <v>9630.0771041282114</v>
      </c>
      <c r="DY751" s="4">
        <v>9951.0796742658185</v>
      </c>
      <c r="DZ751" s="4">
        <v>9630.0771041282114</v>
      </c>
      <c r="EA751" s="4">
        <v>9951.0796742658185</v>
      </c>
      <c r="EB751" s="4">
        <v>9951.0796742658185</v>
      </c>
      <c r="EC751" s="4">
        <v>9630.0771041282114</v>
      </c>
      <c r="ED751" s="4">
        <v>9951.0796742658185</v>
      </c>
      <c r="EE751" s="4">
        <v>9630.0771041282114</v>
      </c>
      <c r="EF751" s="4">
        <v>9951.0796742658185</v>
      </c>
      <c r="EG751" s="4">
        <v>10150.101267751135</v>
      </c>
      <c r="EH751" s="4">
        <v>9167.8334031300583</v>
      </c>
      <c r="EI751" s="4">
        <v>10150.101267751135</v>
      </c>
      <c r="EJ751" s="4">
        <v>9822.6786462107757</v>
      </c>
      <c r="EK751" s="4">
        <v>10150.101267751135</v>
      </c>
      <c r="EL751" s="4">
        <v>9822.6786462107757</v>
      </c>
      <c r="EM751" s="4">
        <v>10150.101267751135</v>
      </c>
      <c r="EN751" s="4">
        <v>10150.101267751135</v>
      </c>
      <c r="EO751" s="4">
        <v>9822.6786462107757</v>
      </c>
      <c r="EP751" s="4">
        <v>10150.101267751135</v>
      </c>
      <c r="EQ751" s="4">
        <v>9822.6786462107757</v>
      </c>
      <c r="ER751" s="4">
        <v>10150.101267751135</v>
      </c>
      <c r="ES751" s="4">
        <v>10353.103293106158</v>
      </c>
      <c r="ET751" s="4">
        <v>9351.1900711926592</v>
      </c>
      <c r="EU751" s="4">
        <v>10353.103293106158</v>
      </c>
      <c r="EV751" s="4">
        <v>10019.13221913499</v>
      </c>
      <c r="EW751" s="4">
        <v>10353.103293106158</v>
      </c>
      <c r="EX751" s="4">
        <v>10019.13221913499</v>
      </c>
      <c r="EY751" s="4">
        <v>10353.103293106158</v>
      </c>
      <c r="EZ751" s="4">
        <v>10353.103293106158</v>
      </c>
      <c r="FA751" s="4">
        <v>10019.13221913499</v>
      </c>
      <c r="FB751" s="4">
        <v>10353.103293106158</v>
      </c>
      <c r="FC751" s="4">
        <v>10019.13221913499</v>
      </c>
      <c r="FD751" s="4">
        <v>10353.103293106158</v>
      </c>
      <c r="FE751" s="4">
        <v>10560.165358968281</v>
      </c>
      <c r="FF751" s="4">
        <v>9538.2138726165122</v>
      </c>
      <c r="FG751" s="4">
        <v>10560.165358968281</v>
      </c>
      <c r="FH751" s="4">
        <v>10219.51486351769</v>
      </c>
      <c r="FI751" s="4">
        <v>10560.165358968281</v>
      </c>
      <c r="FJ751" s="4">
        <v>10219.51486351769</v>
      </c>
      <c r="FK751" s="4">
        <v>10560.165358968281</v>
      </c>
      <c r="FL751" s="4">
        <v>10560.165358968281</v>
      </c>
      <c r="FM751" s="4">
        <v>10219.51486351769</v>
      </c>
      <c r="FN751" s="4">
        <v>10560.165358968281</v>
      </c>
      <c r="FO751" s="4">
        <v>10219.51486351769</v>
      </c>
      <c r="FP751" s="4">
        <v>10560.165358968281</v>
      </c>
      <c r="FQ751" s="4">
        <v>10771.368666147646</v>
      </c>
      <c r="FR751" s="4">
        <v>10076.441655428445</v>
      </c>
      <c r="FS751" s="4">
        <v>10771.368666147646</v>
      </c>
      <c r="FT751" s="4">
        <v>10423.905160788045</v>
      </c>
      <c r="FU751" s="4">
        <v>10771.368666147646</v>
      </c>
      <c r="FV751" s="4">
        <v>10423.905160788045</v>
      </c>
      <c r="FW751" s="4">
        <v>10771.368666147646</v>
      </c>
      <c r="FX751" s="4">
        <v>10771.368666147646</v>
      </c>
      <c r="FY751" s="4">
        <v>10423.905160788045</v>
      </c>
      <c r="FZ751" s="4">
        <v>10771.368666147646</v>
      </c>
      <c r="GA751" s="4">
        <v>10423.905160788045</v>
      </c>
      <c r="GB751" s="4">
        <v>10771.368666147646</v>
      </c>
      <c r="GC751" s="4">
        <v>10986.796039470599</v>
      </c>
      <c r="GD751" s="4">
        <v>9923.5577130702186</v>
      </c>
      <c r="GE751" s="4">
        <v>10986.796039470599</v>
      </c>
      <c r="GF751" s="4">
        <v>10632.383264003804</v>
      </c>
      <c r="GG751" s="4">
        <v>10986.796039470599</v>
      </c>
      <c r="GH751" s="4">
        <v>10632.383264003804</v>
      </c>
      <c r="GI751" s="4">
        <v>10986.796039470599</v>
      </c>
      <c r="GJ751" s="4">
        <v>10986.796039470599</v>
      </c>
      <c r="GK751" s="4">
        <v>10632.383264003804</v>
      </c>
      <c r="GL751" s="4">
        <v>10986.796039470599</v>
      </c>
      <c r="GM751" s="4">
        <v>10632.383264003804</v>
      </c>
      <c r="GN751" s="4">
        <v>10986.796039470599</v>
      </c>
      <c r="GO751" s="4">
        <v>11206.531960260012</v>
      </c>
      <c r="GP751" s="4">
        <v>10122.028867331624</v>
      </c>
      <c r="GQ751" s="4">
        <v>11206.531960260012</v>
      </c>
      <c r="GR751" s="4">
        <v>10845.030929283881</v>
      </c>
      <c r="GS751" s="4">
        <v>11206.531960260012</v>
      </c>
      <c r="GT751" s="4">
        <v>10845.030929283881</v>
      </c>
      <c r="GU751" s="4">
        <v>11206.531960260012</v>
      </c>
      <c r="GV751" s="4">
        <v>11206.531960260012</v>
      </c>
      <c r="GW751" s="4">
        <v>10845.030929283881</v>
      </c>
      <c r="GX751" s="4">
        <v>11206.531960260012</v>
      </c>
      <c r="GY751" s="4">
        <v>10845.030929283881</v>
      </c>
      <c r="GZ751" s="4">
        <v>11206.531960260012</v>
      </c>
      <c r="HA751" s="4">
        <v>11430.662599465213</v>
      </c>
      <c r="HB751" s="4">
        <v>10324.469444678258</v>
      </c>
      <c r="HC751" s="4">
        <v>11430.662599465213</v>
      </c>
      <c r="HD751" s="4">
        <v>11061.931547869559</v>
      </c>
      <c r="HE751" s="4">
        <v>11430.662599465213</v>
      </c>
      <c r="HF751" s="4">
        <v>11061.931547869559</v>
      </c>
      <c r="HG751" s="4">
        <v>11430.662599465213</v>
      </c>
      <c r="HH751" s="4">
        <v>11430.662599465213</v>
      </c>
      <c r="HI751" s="4">
        <v>11061.931547869559</v>
      </c>
      <c r="HJ751" s="4">
        <v>11430.662599465213</v>
      </c>
      <c r="HK751" s="4">
        <v>11061.931547869559</v>
      </c>
      <c r="HL751" s="4">
        <v>11430.662599465213</v>
      </c>
      <c r="HM751" s="4">
        <v>11659.275851454517</v>
      </c>
      <c r="HN751" s="4">
        <v>10907.064506199387</v>
      </c>
      <c r="HO751" s="4">
        <v>11659.275851454517</v>
      </c>
      <c r="HP751" s="4">
        <v>11283.170178826951</v>
      </c>
      <c r="HQ751" s="4">
        <v>11659.275851454517</v>
      </c>
      <c r="HR751" s="4">
        <v>11283.170178826951</v>
      </c>
      <c r="HS751" s="4">
        <v>11659.275851454517</v>
      </c>
      <c r="HT751" s="4">
        <v>11659.275851454517</v>
      </c>
      <c r="HU751" s="4">
        <v>11283.170178826951</v>
      </c>
      <c r="HV751" s="4">
        <v>11659.275851454517</v>
      </c>
      <c r="HW751" s="4">
        <v>11283.170178826951</v>
      </c>
      <c r="HX751" s="4">
        <v>11659.275851454517</v>
      </c>
      <c r="HY751" s="4">
        <v>11892.461368483608</v>
      </c>
      <c r="HZ751" s="4">
        <v>10741.57801024326</v>
      </c>
      <c r="IA751" s="4">
        <v>11892.461368483608</v>
      </c>
      <c r="IB751" s="4">
        <v>11508.833582403491</v>
      </c>
      <c r="IC751" s="4">
        <v>11892.461368483608</v>
      </c>
      <c r="ID751" s="4">
        <v>11508.833582403491</v>
      </c>
      <c r="IE751" s="4">
        <v>11892.461368483608</v>
      </c>
      <c r="IF751" s="4">
        <v>11892.461368483608</v>
      </c>
      <c r="IG751" s="4">
        <v>11508.833582403491</v>
      </c>
      <c r="IH751" s="4">
        <v>11892.461368483608</v>
      </c>
      <c r="II751" s="4">
        <v>11508.833582403491</v>
      </c>
      <c r="IJ751" s="4">
        <v>11892.461368483608</v>
      </c>
      <c r="IK751" s="4">
        <v>12130.31059585328</v>
      </c>
      <c r="IL751" s="4">
        <v>10956.409570448124</v>
      </c>
      <c r="IM751" s="4">
        <v>12130.31059585328</v>
      </c>
      <c r="IN751" s="4">
        <v>11739.010254051562</v>
      </c>
      <c r="IO751" s="4">
        <v>12130.31059585328</v>
      </c>
      <c r="IP751" s="4">
        <v>11739.010254051562</v>
      </c>
      <c r="IQ751" s="4">
        <v>12130.31059585328</v>
      </c>
      <c r="IR751" s="4">
        <v>12130.31059585328</v>
      </c>
      <c r="IS751" s="4">
        <v>11739.010254051562</v>
      </c>
      <c r="IT751" s="4">
        <v>12130.31059585328</v>
      </c>
      <c r="IU751" s="4">
        <v>11739.010254051562</v>
      </c>
      <c r="IV751" s="4">
        <v>12130.31059585328</v>
      </c>
      <c r="IW751" s="4">
        <v>12372.916807770345</v>
      </c>
      <c r="IX751" s="4">
        <v>11175.537761857087</v>
      </c>
      <c r="IY751" s="4">
        <v>12372.916807770345</v>
      </c>
      <c r="IZ751" s="4">
        <v>11973.790459132591</v>
      </c>
      <c r="JA751" s="4">
        <v>12372.916807770345</v>
      </c>
      <c r="JB751" s="4">
        <v>11973.790459132591</v>
      </c>
      <c r="JC751" s="4">
        <v>12372.916807770345</v>
      </c>
      <c r="JD751" s="4">
        <v>12372.916807770345</v>
      </c>
      <c r="JE751" s="4">
        <v>11973.790459132591</v>
      </c>
      <c r="JF751" s="4">
        <v>12372.916807770345</v>
      </c>
      <c r="JG751" s="4">
        <v>11973.790459132591</v>
      </c>
      <c r="JH751" s="4">
        <v>12372.916807770345</v>
      </c>
      <c r="JI751" s="4">
        <v>12620.375143925754</v>
      </c>
      <c r="JJ751" s="4">
        <v>11806.157392704739</v>
      </c>
      <c r="JK751" s="4">
        <v>12620.375143925754</v>
      </c>
      <c r="JL751" s="4">
        <v>12213.266268315245</v>
      </c>
      <c r="JM751" s="4">
        <v>12620.375143925754</v>
      </c>
      <c r="JN751" s="4">
        <v>12213.266268315245</v>
      </c>
      <c r="JO751" s="4">
        <v>12620.375143925754</v>
      </c>
      <c r="JP751" s="4">
        <v>12620.375143925754</v>
      </c>
      <c r="JQ751" s="4">
        <v>12213.266268315245</v>
      </c>
      <c r="JR751" s="4">
        <v>12620.375143925754</v>
      </c>
      <c r="JS751" s="4">
        <v>12213.266268315245</v>
      </c>
      <c r="JT751" s="4">
        <v>12620.375143925754</v>
      </c>
      <c r="JU751" s="4">
        <v>12872.782646804269</v>
      </c>
      <c r="JV751" s="4">
        <v>11627.029487436115</v>
      </c>
      <c r="JW751" s="4">
        <v>12872.782646804269</v>
      </c>
      <c r="JX751" s="4">
        <v>12457.53159368155</v>
      </c>
      <c r="JY751" s="4">
        <v>12872.782646804269</v>
      </c>
      <c r="JZ751" s="4">
        <v>12457.53159368155</v>
      </c>
      <c r="KA751" s="4">
        <v>12872.782646804269</v>
      </c>
      <c r="KB751" s="4">
        <v>12872.782646804269</v>
      </c>
      <c r="KC751" s="4">
        <v>12457.53159368155</v>
      </c>
      <c r="KD751" s="4">
        <v>12872.782646804269</v>
      </c>
      <c r="KE751" s="4">
        <v>12457.53159368155</v>
      </c>
      <c r="KF751" s="4">
        <v>12872.782646804269</v>
      </c>
      <c r="KG751" s="4">
        <v>13130.238299740355</v>
      </c>
      <c r="KH751" s="4">
        <v>11859.570077184839</v>
      </c>
      <c r="KI751" s="4">
        <v>13130.238299740355</v>
      </c>
      <c r="KJ751" s="4">
        <v>12706.682225555182</v>
      </c>
      <c r="KK751" s="4">
        <v>13130.238299740355</v>
      </c>
      <c r="KL751" s="4">
        <v>12706.682225555182</v>
      </c>
      <c r="KM751" s="4">
        <v>13130.238299740355</v>
      </c>
      <c r="KN751" s="4">
        <v>13130.238299740355</v>
      </c>
      <c r="KO751" s="4">
        <v>12706.682225555182</v>
      </c>
      <c r="KP751" s="4">
        <v>13130.238299740355</v>
      </c>
      <c r="KQ751" s="4">
        <v>12706.682225555182</v>
      </c>
      <c r="KR751" s="4">
        <v>13130.238299740355</v>
      </c>
      <c r="KS751" s="4">
        <v>13392.843065735162</v>
      </c>
      <c r="KT751" s="4">
        <v>12096.761478728535</v>
      </c>
      <c r="KU751" s="4">
        <v>13392.843065735162</v>
      </c>
      <c r="KV751" s="4">
        <v>12960.815870066284</v>
      </c>
      <c r="KW751" s="4">
        <v>13392.843065735162</v>
      </c>
      <c r="KX751" s="4">
        <v>12960.815870066284</v>
      </c>
      <c r="KY751" s="4">
        <v>13392.843065735162</v>
      </c>
      <c r="KZ751" s="4">
        <v>13392.843065735162</v>
      </c>
      <c r="LA751" s="4">
        <v>12960.815870066284</v>
      </c>
      <c r="LB751" s="4">
        <v>13392.843065735162</v>
      </c>
      <c r="LC751" s="4">
        <v>12960.815870066284</v>
      </c>
      <c r="LD751" s="4">
        <v>13392.843065735162</v>
      </c>
      <c r="LE751" s="4">
        <v>13660.699927049865</v>
      </c>
      <c r="LF751" s="4">
        <v>12779.36444788536</v>
      </c>
      <c r="LG751" s="4">
        <v>13660.699927049865</v>
      </c>
      <c r="LH751" s="4">
        <v>13220.03218746761</v>
      </c>
      <c r="LI751" s="4">
        <v>13660.699927049865</v>
      </c>
      <c r="LJ751" s="4">
        <v>13220.03218746761</v>
      </c>
      <c r="LK751" s="4">
        <v>13660.699927049865</v>
      </c>
      <c r="LL751" s="4">
        <v>13660.699927049865</v>
      </c>
      <c r="LM751" s="4">
        <v>13220.03218746761</v>
      </c>
      <c r="LN751" s="4">
        <v>13660.699927049865</v>
      </c>
      <c r="LO751" s="4">
        <v>13220.03218746761</v>
      </c>
      <c r="LP751" s="4">
        <v>13660.699927049865</v>
      </c>
      <c r="LQ751" s="4">
        <v>13933.913925590863</v>
      </c>
      <c r="LR751" s="4">
        <v>12585.470642469167</v>
      </c>
      <c r="LS751" s="4">
        <v>13933.913925590863</v>
      </c>
      <c r="LT751" s="4">
        <v>13484.432831216964</v>
      </c>
      <c r="LU751" s="4">
        <v>13933.913925590863</v>
      </c>
      <c r="LV751" s="4">
        <v>13484.432831216964</v>
      </c>
      <c r="LW751" s="4">
        <v>13933.913925590863</v>
      </c>
      <c r="LX751" s="4">
        <v>13933.913925590863</v>
      </c>
      <c r="LY751" s="4">
        <v>13484.432831216964</v>
      </c>
      <c r="LZ751" s="4">
        <v>13933.913925590863</v>
      </c>
      <c r="MA751" s="4">
        <v>13484.432831216964</v>
      </c>
      <c r="MB751" s="4">
        <v>13933.913925590863</v>
      </c>
      <c r="MC751" s="4">
        <v>14212.592204102679</v>
      </c>
      <c r="MD751" s="4">
        <v>12837.180055318549</v>
      </c>
      <c r="ME751" s="4">
        <v>14212.592204102679</v>
      </c>
      <c r="MF751" s="4">
        <v>13754.121487841301</v>
      </c>
      <c r="MG751" s="4">
        <v>14212.592204102679</v>
      </c>
      <c r="MH751" s="4">
        <v>13754.121487841301</v>
      </c>
      <c r="MI751" s="4">
        <v>14212.592204102679</v>
      </c>
      <c r="MJ751" s="4">
        <v>14212.592204102679</v>
      </c>
      <c r="MK751" s="4">
        <v>13754.121487841301</v>
      </c>
      <c r="ML751" s="4">
        <v>14212.592204102679</v>
      </c>
      <c r="MM751" s="4">
        <v>13754.121487841301</v>
      </c>
      <c r="MN751" s="4">
        <v>14212.592204102679</v>
      </c>
      <c r="MO751" s="4">
        <v>14496.844048184734</v>
      </c>
      <c r="MP751" s="4">
        <v>13093.923656424922</v>
      </c>
      <c r="MQ751" s="4">
        <v>14496.844048184734</v>
      </c>
      <c r="MR751" s="4">
        <v>14029.203917598128</v>
      </c>
      <c r="MS751" s="4">
        <v>14496.844048184734</v>
      </c>
      <c r="MT751" s="4">
        <v>14029.203917598128</v>
      </c>
      <c r="MU751" s="4">
        <v>14496.844048184734</v>
      </c>
      <c r="MV751" s="4">
        <v>14496.844048184734</v>
      </c>
      <c r="MW751" s="4">
        <v>14029.203917598128</v>
      </c>
      <c r="MX751" s="4">
        <v>14496.844048184734</v>
      </c>
      <c r="MY751" s="4">
        <v>14029.203917598128</v>
      </c>
      <c r="MZ751" s="4">
        <v>14496.844048184734</v>
      </c>
      <c r="NA751" s="4">
        <v>14786.78092914843</v>
      </c>
      <c r="NB751" s="4">
        <v>13832.795062751758</v>
      </c>
      <c r="NC751" s="4">
        <v>14786.78092914843</v>
      </c>
      <c r="ND751" s="4">
        <v>14309.787995950091</v>
      </c>
      <c r="NE751" s="4">
        <v>14786.78092914843</v>
      </c>
      <c r="NF751" s="4">
        <v>14309.787995950091</v>
      </c>
      <c r="NG751" s="4">
        <v>14786.78092914843</v>
      </c>
      <c r="NH751" s="4">
        <v>14786.78092914843</v>
      </c>
      <c r="NI751" s="4">
        <v>14279.575956448023</v>
      </c>
      <c r="NJ751" s="4">
        <v>14320.322700896608</v>
      </c>
      <c r="NK751" s="4">
        <v>13006.999316361973</v>
      </c>
      <c r="NL751" s="4">
        <v>12291.653458925706</v>
      </c>
      <c r="NM751" s="4">
        <v>11192.251880204396</v>
      </c>
      <c r="NN751" s="4">
        <v>8774.7585386422288</v>
      </c>
      <c r="NO751" s="4">
        <v>8214.1193912810686</v>
      </c>
      <c r="NP751" s="4">
        <v>6498.5733823179635</v>
      </c>
      <c r="NQ751" s="4">
        <v>5216.2655988427232</v>
      </c>
      <c r="NR751" s="4">
        <v>3597.4245509260154</v>
      </c>
      <c r="NS751" s="4">
        <v>2248.3903443287595</v>
      </c>
      <c r="NT751" s="4">
        <v>1169.1629790509551</v>
      </c>
      <c r="NU751" s="4">
        <v>0</v>
      </c>
      <c r="NV751" s="4">
        <v>0</v>
      </c>
      <c r="NW751" s="4">
        <v>0</v>
      </c>
      <c r="NX751" s="4">
        <v>0</v>
      </c>
      <c r="NY751" s="4">
        <v>0</v>
      </c>
      <c r="NZ751" s="4">
        <v>0</v>
      </c>
      <c r="OA751" s="4">
        <v>0</v>
      </c>
      <c r="OB751" s="4">
        <v>0</v>
      </c>
      <c r="OC751" s="4">
        <v>0</v>
      </c>
      <c r="OD751" s="4">
        <v>0</v>
      </c>
      <c r="OE751" s="4">
        <v>0</v>
      </c>
      <c r="OF751" s="4">
        <v>0</v>
      </c>
      <c r="OG751" s="4">
        <v>0</v>
      </c>
      <c r="OH751" s="4">
        <v>0</v>
      </c>
      <c r="OI751" s="4">
        <v>0</v>
      </c>
      <c r="OJ751" s="4">
        <v>0</v>
      </c>
      <c r="OK751" s="4">
        <v>0</v>
      </c>
      <c r="OL751" s="4">
        <v>0</v>
      </c>
      <c r="OM751" s="4">
        <v>0</v>
      </c>
      <c r="ON751" s="4">
        <v>0</v>
      </c>
      <c r="OO751" s="4">
        <v>0</v>
      </c>
      <c r="OP751" s="4">
        <v>0</v>
      </c>
      <c r="OQ751" s="4">
        <v>0</v>
      </c>
      <c r="OR751" s="4">
        <v>0</v>
      </c>
      <c r="OS751" s="4">
        <v>0</v>
      </c>
      <c r="OT751" s="4">
        <v>0</v>
      </c>
      <c r="OU751" s="4">
        <v>0</v>
      </c>
      <c r="OV751" s="4">
        <v>0</v>
      </c>
      <c r="OW751" s="4">
        <v>0</v>
      </c>
      <c r="OX751" s="4">
        <v>0</v>
      </c>
      <c r="OY751" s="4">
        <v>0</v>
      </c>
      <c r="OZ751" s="4">
        <v>0</v>
      </c>
      <c r="PA751" s="4">
        <v>0</v>
      </c>
      <c r="PB751" s="4">
        <v>0</v>
      </c>
      <c r="PC751" s="4">
        <v>0</v>
      </c>
      <c r="PD751" s="4">
        <v>0</v>
      </c>
      <c r="PE751" s="4">
        <v>0</v>
      </c>
      <c r="PF751" s="4">
        <v>0</v>
      </c>
      <c r="PG751" s="4">
        <v>0</v>
      </c>
      <c r="PH751" s="4">
        <v>0</v>
      </c>
      <c r="PI751" s="4">
        <v>0</v>
      </c>
      <c r="PJ751" s="4">
        <v>0</v>
      </c>
      <c r="PK751" s="4">
        <v>0</v>
      </c>
      <c r="PL751" s="4">
        <v>0</v>
      </c>
      <c r="PM751" s="4">
        <v>0</v>
      </c>
      <c r="PN751" s="4">
        <v>0</v>
      </c>
      <c r="PO751" s="4">
        <v>0</v>
      </c>
      <c r="PP751" s="4">
        <v>0</v>
      </c>
      <c r="PQ751" s="4">
        <v>0</v>
      </c>
      <c r="PR751" s="4">
        <v>0</v>
      </c>
      <c r="PS751" s="4">
        <v>0</v>
      </c>
      <c r="PT751" s="4">
        <v>0</v>
      </c>
      <c r="PU751" s="4">
        <v>0</v>
      </c>
      <c r="PV751" s="4">
        <v>0</v>
      </c>
      <c r="PW751" s="4">
        <v>0</v>
      </c>
      <c r="PX751" s="4">
        <v>0</v>
      </c>
      <c r="PY751" s="4">
        <v>0</v>
      </c>
      <c r="PZ751" s="4">
        <v>0</v>
      </c>
    </row>
    <row r="755" spans="3:442" x14ac:dyDescent="0.25">
      <c r="C755" t="s">
        <v>65</v>
      </c>
      <c r="L755" s="4">
        <v>0</v>
      </c>
      <c r="M755" s="4">
        <v>1479.4520547945206</v>
      </c>
      <c r="N755" s="4">
        <v>1528.7671232876712</v>
      </c>
      <c r="O755" s="4">
        <v>1479.4520547945206</v>
      </c>
      <c r="P755" s="4">
        <v>1528.7671232876712</v>
      </c>
      <c r="Q755" s="4">
        <v>1528.7671232876712</v>
      </c>
      <c r="R755" s="4">
        <v>1380.8219178082193</v>
      </c>
      <c r="S755" s="4">
        <v>1528.7671232876712</v>
      </c>
      <c r="T755" s="4">
        <v>1479.4520547945206</v>
      </c>
      <c r="U755" s="4">
        <v>1528.7671232876712</v>
      </c>
      <c r="V755" s="4">
        <v>1479.4520547945206</v>
      </c>
      <c r="W755" s="4">
        <v>1528.7671232876712</v>
      </c>
      <c r="X755" s="4">
        <v>1528.7671232876712</v>
      </c>
      <c r="Y755" s="4">
        <v>1479.4520547945206</v>
      </c>
      <c r="Z755" s="4">
        <v>1528.7671232876712</v>
      </c>
      <c r="AA755" s="4">
        <v>1479.4520547945206</v>
      </c>
      <c r="AB755" s="4">
        <v>1528.7671232876712</v>
      </c>
      <c r="AC755" s="4">
        <v>1528.7671232876712</v>
      </c>
      <c r="AD755" s="4">
        <v>1430.1369863013699</v>
      </c>
      <c r="AE755" s="4">
        <v>1528.7671232876712</v>
      </c>
      <c r="AF755" s="4">
        <v>1479.4520547945206</v>
      </c>
      <c r="AG755" s="4">
        <v>1528.7671232876712</v>
      </c>
      <c r="AH755" s="4">
        <v>1479.4520547945206</v>
      </c>
      <c r="AI755" s="4">
        <v>1528.7671232876712</v>
      </c>
      <c r="AJ755" s="4">
        <v>1528.7671232876712</v>
      </c>
      <c r="AK755" s="4">
        <v>1479.4520547945206</v>
      </c>
      <c r="AL755" s="4">
        <v>1528.7671232876712</v>
      </c>
      <c r="AM755" s="4">
        <v>1479.4520547945206</v>
      </c>
      <c r="AN755" s="4">
        <v>1528.7671232876712</v>
      </c>
      <c r="AO755" s="4">
        <v>1528.7671232876712</v>
      </c>
      <c r="AP755" s="4">
        <v>1380.8219178082193</v>
      </c>
      <c r="AQ755" s="4">
        <v>1528.7671232876712</v>
      </c>
      <c r="AR755" s="4">
        <v>1479.4520547945206</v>
      </c>
      <c r="AS755" s="4">
        <v>1528.7671232876712</v>
      </c>
      <c r="AT755" s="4">
        <v>1479.4520547945206</v>
      </c>
      <c r="AU755" s="4">
        <v>1528.7671232876712</v>
      </c>
      <c r="AV755" s="4">
        <v>1528.7671232876712</v>
      </c>
      <c r="AW755" s="4">
        <v>1479.4520547945206</v>
      </c>
      <c r="AX755" s="4">
        <v>1528.7671232876712</v>
      </c>
      <c r="AY755" s="4">
        <v>1479.4520547945206</v>
      </c>
      <c r="AZ755" s="4">
        <v>1528.7671232876712</v>
      </c>
      <c r="BA755" s="4">
        <v>1528.7671232876712</v>
      </c>
      <c r="BB755" s="4">
        <v>1380.8219178082193</v>
      </c>
      <c r="BC755" s="4">
        <v>1528.7671232876712</v>
      </c>
      <c r="BD755" s="4">
        <v>1479.4520547945206</v>
      </c>
      <c r="BE755" s="4">
        <v>1528.7671232876712</v>
      </c>
      <c r="BF755" s="4">
        <v>1479.4520547945206</v>
      </c>
      <c r="BG755" s="4">
        <v>1528.7671232876712</v>
      </c>
      <c r="BH755" s="4">
        <v>1528.7671232876712</v>
      </c>
      <c r="BI755" s="4">
        <v>1479.4520547945206</v>
      </c>
      <c r="BJ755" s="4">
        <v>1528.7671232876712</v>
      </c>
      <c r="BK755" s="4">
        <v>1479.4520547945206</v>
      </c>
      <c r="BL755" s="4">
        <v>1528.7671232876712</v>
      </c>
      <c r="BM755" s="4">
        <v>1528.7671232876712</v>
      </c>
      <c r="BN755" s="4">
        <v>1380.8219178082193</v>
      </c>
      <c r="BO755" s="4">
        <v>1528.7671232876712</v>
      </c>
      <c r="BP755" s="4">
        <v>1479.4520547945206</v>
      </c>
      <c r="BQ755" s="4">
        <v>1528.7671232876712</v>
      </c>
      <c r="BR755" s="4">
        <v>1479.4520547945206</v>
      </c>
      <c r="BS755" s="4">
        <v>1528.7671232876712</v>
      </c>
      <c r="BT755" s="4">
        <v>1528.7671232876712</v>
      </c>
      <c r="BU755" s="4">
        <v>1479.4520547945206</v>
      </c>
      <c r="BV755" s="4">
        <v>1528.7671232876712</v>
      </c>
      <c r="BW755" s="4">
        <v>1479.4520547945206</v>
      </c>
      <c r="BX755" s="4">
        <v>1528.7671232876712</v>
      </c>
      <c r="BY755" s="4">
        <v>1528.7671232876712</v>
      </c>
      <c r="BZ755" s="4">
        <v>1430.1369863013699</v>
      </c>
      <c r="CA755" s="4">
        <v>1528.7671232876712</v>
      </c>
      <c r="CB755" s="4">
        <v>1479.4520547945206</v>
      </c>
      <c r="CC755" s="4">
        <v>1528.7671232876712</v>
      </c>
      <c r="CD755" s="4">
        <v>1479.4520547945206</v>
      </c>
      <c r="CE755" s="4">
        <v>1528.7671232876712</v>
      </c>
      <c r="CF755" s="4">
        <v>1528.7671232876712</v>
      </c>
      <c r="CG755" s="4">
        <v>1479.4520547945206</v>
      </c>
      <c r="CH755" s="4">
        <v>1528.7671232876712</v>
      </c>
      <c r="CI755" s="4">
        <v>1479.4520547945206</v>
      </c>
      <c r="CJ755" s="4">
        <v>1528.7671232876712</v>
      </c>
      <c r="CK755" s="4">
        <v>1528.7671232876712</v>
      </c>
      <c r="CL755" s="4">
        <v>1380.8219178082193</v>
      </c>
      <c r="CM755" s="4">
        <v>1528.7671232876712</v>
      </c>
      <c r="CN755" s="4">
        <v>1479.4520547945206</v>
      </c>
      <c r="CO755" s="4">
        <v>1528.7671232876712</v>
      </c>
      <c r="CP755" s="4">
        <v>1479.4520547945206</v>
      </c>
      <c r="CQ755" s="4">
        <v>1528.7671232876712</v>
      </c>
      <c r="CR755" s="4">
        <v>1528.7671232876712</v>
      </c>
      <c r="CS755" s="4">
        <v>1479.4520547945206</v>
      </c>
      <c r="CT755" s="4">
        <v>1528.7671232876712</v>
      </c>
      <c r="CU755" s="4">
        <v>1479.4520547945206</v>
      </c>
      <c r="CV755" s="4">
        <v>1528.7671232876712</v>
      </c>
      <c r="CW755" s="4">
        <v>1528.7671232876712</v>
      </c>
      <c r="CX755" s="4">
        <v>1380.8219178082193</v>
      </c>
      <c r="CY755" s="4">
        <v>1528.7671232876712</v>
      </c>
      <c r="CZ755" s="4">
        <v>1479.4520547945206</v>
      </c>
      <c r="DA755" s="4">
        <v>1528.7671232876712</v>
      </c>
      <c r="DB755" s="4">
        <v>1479.4520547945206</v>
      </c>
      <c r="DC755" s="4">
        <v>1528.7671232876712</v>
      </c>
      <c r="DD755" s="4">
        <v>1528.7671232876712</v>
      </c>
      <c r="DE755" s="4">
        <v>1479.4520547945206</v>
      </c>
      <c r="DF755" s="4">
        <v>1528.7671232876712</v>
      </c>
      <c r="DG755" s="4">
        <v>1479.4520547945206</v>
      </c>
      <c r="DH755" s="4">
        <v>1528.7671232876712</v>
      </c>
      <c r="DI755" s="4">
        <v>1528.7671232876712</v>
      </c>
      <c r="DJ755" s="4">
        <v>1380.8219178082193</v>
      </c>
      <c r="DK755" s="4">
        <v>1528.7671232876712</v>
      </c>
      <c r="DL755" s="4">
        <v>1479.4520547945206</v>
      </c>
      <c r="DM755" s="4">
        <v>1528.7671232876712</v>
      </c>
      <c r="DN755" s="4">
        <v>1479.4520547945206</v>
      </c>
      <c r="DO755" s="4">
        <v>1528.7671232876712</v>
      </c>
      <c r="DP755" s="4">
        <v>1528.7671232876712</v>
      </c>
      <c r="DQ755" s="4">
        <v>1479.4520547945206</v>
      </c>
      <c r="DR755" s="4">
        <v>1528.7671232876712</v>
      </c>
      <c r="DS755" s="4">
        <v>1479.4520547945206</v>
      </c>
      <c r="DT755" s="4">
        <v>1528.7671232876712</v>
      </c>
      <c r="DU755" s="4">
        <v>1528.7671232876712</v>
      </c>
      <c r="DV755" s="4">
        <v>1430.1369863013699</v>
      </c>
      <c r="DW755" s="4">
        <v>1528.7671232876712</v>
      </c>
      <c r="DX755" s="4">
        <v>1479.4520547945206</v>
      </c>
      <c r="DY755" s="4">
        <v>1528.7671232876712</v>
      </c>
      <c r="DZ755" s="4">
        <v>1479.4520547945206</v>
      </c>
      <c r="EA755" s="4">
        <v>1528.7671232876712</v>
      </c>
      <c r="EB755" s="4">
        <v>1528.7671232876712</v>
      </c>
      <c r="EC755" s="4">
        <v>1479.4520547945206</v>
      </c>
      <c r="ED755" s="4">
        <v>1528.7671232876712</v>
      </c>
      <c r="EE755" s="4">
        <v>1479.4520547945206</v>
      </c>
      <c r="EF755" s="4">
        <v>1528.7671232876712</v>
      </c>
      <c r="EG755" s="4">
        <v>1528.7671232876712</v>
      </c>
      <c r="EH755" s="4">
        <v>1380.8219178082193</v>
      </c>
      <c r="EI755" s="4">
        <v>1528.7671232876712</v>
      </c>
      <c r="EJ755" s="4">
        <v>1479.4520547945206</v>
      </c>
      <c r="EK755" s="4">
        <v>1528.7671232876712</v>
      </c>
      <c r="EL755" s="4">
        <v>1479.4520547945206</v>
      </c>
      <c r="EM755" s="4">
        <v>1528.7671232876712</v>
      </c>
      <c r="EN755" s="4">
        <v>1528.7671232876712</v>
      </c>
      <c r="EO755" s="4">
        <v>1479.4520547945206</v>
      </c>
      <c r="EP755" s="4">
        <v>1528.7671232876712</v>
      </c>
      <c r="EQ755" s="4">
        <v>1479.4520547945206</v>
      </c>
      <c r="ER755" s="4">
        <v>1528.7671232876712</v>
      </c>
      <c r="ES755" s="4">
        <v>1528.7671232876712</v>
      </c>
      <c r="ET755" s="4">
        <v>1380.8219178082193</v>
      </c>
      <c r="EU755" s="4">
        <v>1528.7671232876712</v>
      </c>
      <c r="EV755" s="4">
        <v>1479.4520547945206</v>
      </c>
      <c r="EW755" s="4">
        <v>1528.7671232876712</v>
      </c>
      <c r="EX755" s="4">
        <v>1479.4520547945206</v>
      </c>
      <c r="EY755" s="4">
        <v>1528.7671232876712</v>
      </c>
      <c r="EZ755" s="4">
        <v>1528.7671232876712</v>
      </c>
      <c r="FA755" s="4">
        <v>1479.4520547945206</v>
      </c>
      <c r="FB755" s="4">
        <v>1528.7671232876712</v>
      </c>
      <c r="FC755" s="4">
        <v>1479.4520547945206</v>
      </c>
      <c r="FD755" s="4">
        <v>1528.7671232876712</v>
      </c>
      <c r="FE755" s="4">
        <v>1528.7671232876712</v>
      </c>
      <c r="FF755" s="4">
        <v>1380.8219178082193</v>
      </c>
      <c r="FG755" s="4">
        <v>1528.7671232876712</v>
      </c>
      <c r="FH755" s="4">
        <v>1479.4520547945206</v>
      </c>
      <c r="FI755" s="4">
        <v>1528.7671232876712</v>
      </c>
      <c r="FJ755" s="4">
        <v>1479.4520547945206</v>
      </c>
      <c r="FK755" s="4">
        <v>1528.7671232876712</v>
      </c>
      <c r="FL755" s="4">
        <v>1528.7671232876712</v>
      </c>
      <c r="FM755" s="4">
        <v>1479.4520547945206</v>
      </c>
      <c r="FN755" s="4">
        <v>1528.7671232876712</v>
      </c>
      <c r="FO755" s="4">
        <v>1479.4520547945206</v>
      </c>
      <c r="FP755" s="4">
        <v>1528.7671232876712</v>
      </c>
      <c r="FQ755" s="4">
        <v>1528.7671232876712</v>
      </c>
      <c r="FR755" s="4">
        <v>1430.1369863013699</v>
      </c>
      <c r="FS755" s="4">
        <v>1528.7671232876712</v>
      </c>
      <c r="FT755" s="4">
        <v>1479.4520547945206</v>
      </c>
      <c r="FU755" s="4">
        <v>1528.7671232876712</v>
      </c>
      <c r="FV755" s="4">
        <v>1479.4520547945206</v>
      </c>
      <c r="FW755" s="4">
        <v>1528.7671232876712</v>
      </c>
      <c r="FX755" s="4">
        <v>1528.7671232876712</v>
      </c>
      <c r="FY755" s="4">
        <v>1479.4520547945206</v>
      </c>
      <c r="FZ755" s="4">
        <v>1528.7671232876712</v>
      </c>
      <c r="GA755" s="4">
        <v>1479.4520547945206</v>
      </c>
      <c r="GB755" s="4">
        <v>1528.7671232876712</v>
      </c>
      <c r="GC755" s="4">
        <v>1528.7671232876712</v>
      </c>
      <c r="GD755" s="4">
        <v>1380.8219178082193</v>
      </c>
      <c r="GE755" s="4">
        <v>1528.7671232876712</v>
      </c>
      <c r="GF755" s="4">
        <v>1479.4520547945206</v>
      </c>
      <c r="GG755" s="4">
        <v>1528.7671232876712</v>
      </c>
      <c r="GH755" s="4">
        <v>1479.4520547945206</v>
      </c>
      <c r="GI755" s="4">
        <v>1528.7671232876712</v>
      </c>
      <c r="GJ755" s="4">
        <v>1528.7671232876712</v>
      </c>
      <c r="GK755" s="4">
        <v>1479.4520547945206</v>
      </c>
      <c r="GL755" s="4">
        <v>1528.7671232876712</v>
      </c>
      <c r="GM755" s="4">
        <v>1479.4520547945206</v>
      </c>
      <c r="GN755" s="4">
        <v>1528.7671232876712</v>
      </c>
      <c r="GO755" s="4">
        <v>1528.7671232876712</v>
      </c>
      <c r="GP755" s="4">
        <v>1380.8219178082193</v>
      </c>
      <c r="GQ755" s="4">
        <v>1528.7671232876712</v>
      </c>
      <c r="GR755" s="4">
        <v>1479.4520547945206</v>
      </c>
      <c r="GS755" s="4">
        <v>1528.7671232876712</v>
      </c>
      <c r="GT755" s="4">
        <v>1479.4520547945206</v>
      </c>
      <c r="GU755" s="4">
        <v>1528.7671232876712</v>
      </c>
      <c r="GV755" s="4">
        <v>1528.7671232876712</v>
      </c>
      <c r="GW755" s="4">
        <v>1479.4520547945206</v>
      </c>
      <c r="GX755" s="4">
        <v>1528.7671232876712</v>
      </c>
      <c r="GY755" s="4">
        <v>1479.4520547945206</v>
      </c>
      <c r="GZ755" s="4">
        <v>1528.7671232876712</v>
      </c>
      <c r="HA755" s="4">
        <v>1528.7671232876712</v>
      </c>
      <c r="HB755" s="4">
        <v>1380.8219178082193</v>
      </c>
      <c r="HC755" s="4">
        <v>1528.7671232876712</v>
      </c>
      <c r="HD755" s="4">
        <v>1479.4520547945206</v>
      </c>
      <c r="HE755" s="4">
        <v>1528.7671232876712</v>
      </c>
      <c r="HF755" s="4">
        <v>1479.4520547945206</v>
      </c>
      <c r="HG755" s="4">
        <v>1528.7671232876712</v>
      </c>
      <c r="HH755" s="4">
        <v>1528.7671232876712</v>
      </c>
      <c r="HI755" s="4">
        <v>1479.4520547945206</v>
      </c>
      <c r="HJ755" s="4">
        <v>1528.7671232876712</v>
      </c>
      <c r="HK755" s="4">
        <v>1479.4520547945206</v>
      </c>
      <c r="HL755" s="4">
        <v>1528.7671232876712</v>
      </c>
      <c r="HM755" s="4">
        <v>1528.7671232876712</v>
      </c>
      <c r="HN755" s="4">
        <v>1430.1369863013699</v>
      </c>
      <c r="HO755" s="4">
        <v>1528.7671232876712</v>
      </c>
      <c r="HP755" s="4">
        <v>1479.4520547945206</v>
      </c>
      <c r="HQ755" s="4">
        <v>1528.7671232876712</v>
      </c>
      <c r="HR755" s="4">
        <v>1479.4520547945206</v>
      </c>
      <c r="HS755" s="4">
        <v>1528.7671232876712</v>
      </c>
      <c r="HT755" s="4">
        <v>1528.7671232876712</v>
      </c>
      <c r="HU755" s="4">
        <v>1479.4520547945206</v>
      </c>
      <c r="HV755" s="4">
        <v>1528.7671232876712</v>
      </c>
      <c r="HW755" s="4">
        <v>1479.4520547945206</v>
      </c>
      <c r="HX755" s="4">
        <v>1528.7671232876712</v>
      </c>
      <c r="HY755" s="4">
        <v>1528.7671232876712</v>
      </c>
      <c r="HZ755" s="4">
        <v>1380.8219178082193</v>
      </c>
      <c r="IA755" s="4">
        <v>1528.7671232876712</v>
      </c>
      <c r="IB755" s="4">
        <v>1479.4520547945206</v>
      </c>
      <c r="IC755" s="4">
        <v>1528.7671232876712</v>
      </c>
      <c r="ID755" s="4">
        <v>1479.4520547945206</v>
      </c>
      <c r="IE755" s="4">
        <v>1528.7671232876712</v>
      </c>
      <c r="IF755" s="4">
        <v>1528.7671232876712</v>
      </c>
      <c r="IG755" s="4">
        <v>1479.4520547945206</v>
      </c>
      <c r="IH755" s="4">
        <v>1528.7671232876712</v>
      </c>
      <c r="II755" s="4">
        <v>1479.4520547945206</v>
      </c>
      <c r="IJ755" s="4">
        <v>1528.7671232876712</v>
      </c>
      <c r="IK755" s="4">
        <v>1528.7671232876712</v>
      </c>
      <c r="IL755" s="4">
        <v>1380.8219178082193</v>
      </c>
      <c r="IM755" s="4">
        <v>1528.7671232876712</v>
      </c>
      <c r="IN755" s="4">
        <v>1479.4520547945206</v>
      </c>
      <c r="IO755" s="4">
        <v>1528.7671232876712</v>
      </c>
      <c r="IP755" s="4">
        <v>1479.4520547945206</v>
      </c>
      <c r="IQ755" s="4">
        <v>1528.7671232876712</v>
      </c>
      <c r="IR755" s="4">
        <v>1528.7671232876712</v>
      </c>
      <c r="IS755" s="4">
        <v>1479.4520547945206</v>
      </c>
      <c r="IT755" s="4">
        <v>1528.7671232876712</v>
      </c>
      <c r="IU755" s="4">
        <v>1479.4520547945206</v>
      </c>
      <c r="IV755" s="4">
        <v>1528.7671232876712</v>
      </c>
      <c r="IW755" s="4">
        <v>1528.7671232876712</v>
      </c>
      <c r="IX755" s="4">
        <v>1380.8219178082193</v>
      </c>
      <c r="IY755" s="4">
        <v>1528.7671232876712</v>
      </c>
      <c r="IZ755" s="4">
        <v>1479.4520547945206</v>
      </c>
      <c r="JA755" s="4">
        <v>1528.7671232876712</v>
      </c>
      <c r="JB755" s="4">
        <v>1479.4520547945206</v>
      </c>
      <c r="JC755" s="4">
        <v>1528.7671232876712</v>
      </c>
      <c r="JD755" s="4">
        <v>1528.7671232876712</v>
      </c>
      <c r="JE755" s="4">
        <v>1479.4520547945206</v>
      </c>
      <c r="JF755" s="4">
        <v>1528.7671232876712</v>
      </c>
      <c r="JG755" s="4">
        <v>1479.4520547945206</v>
      </c>
      <c r="JH755" s="4">
        <v>1528.7671232876712</v>
      </c>
      <c r="JI755" s="4">
        <v>1528.7671232876712</v>
      </c>
      <c r="JJ755" s="4">
        <v>1430.1369863013699</v>
      </c>
      <c r="JK755" s="4">
        <v>1528.7671232876712</v>
      </c>
      <c r="JL755" s="4">
        <v>1479.4520547945206</v>
      </c>
      <c r="JM755" s="4">
        <v>1528.7671232876712</v>
      </c>
      <c r="JN755" s="4">
        <v>1479.4520547945206</v>
      </c>
      <c r="JO755" s="4">
        <v>1528.7671232876712</v>
      </c>
      <c r="JP755" s="4">
        <v>1528.7671232876712</v>
      </c>
      <c r="JQ755" s="4">
        <v>1479.4520547945206</v>
      </c>
      <c r="JR755" s="4">
        <v>1528.7671232876712</v>
      </c>
      <c r="JS755" s="4">
        <v>1479.4520547945206</v>
      </c>
      <c r="JT755" s="4">
        <v>1528.7671232876712</v>
      </c>
      <c r="JU755" s="4">
        <v>1528.7671232876712</v>
      </c>
      <c r="JV755" s="4">
        <v>1380.8219178082193</v>
      </c>
      <c r="JW755" s="4">
        <v>1528.7671232876712</v>
      </c>
      <c r="JX755" s="4">
        <v>1479.4520547945206</v>
      </c>
      <c r="JY755" s="4">
        <v>1528.7671232876712</v>
      </c>
      <c r="JZ755" s="4">
        <v>1479.4520547945206</v>
      </c>
      <c r="KA755" s="4">
        <v>1528.7671232876712</v>
      </c>
      <c r="KB755" s="4">
        <v>1528.7671232876712</v>
      </c>
      <c r="KC755" s="4">
        <v>1479.4520547945206</v>
      </c>
      <c r="KD755" s="4">
        <v>1528.7671232876712</v>
      </c>
      <c r="KE755" s="4">
        <v>1479.4520547945206</v>
      </c>
      <c r="KF755" s="4">
        <v>1528.7671232876712</v>
      </c>
      <c r="KG755" s="4">
        <v>1528.7671232876712</v>
      </c>
      <c r="KH755" s="4">
        <v>1380.8219178082193</v>
      </c>
      <c r="KI755" s="4">
        <v>1528.7671232876712</v>
      </c>
      <c r="KJ755" s="4">
        <v>1479.4520547945206</v>
      </c>
      <c r="KK755" s="4">
        <v>1528.7671232876712</v>
      </c>
      <c r="KL755" s="4">
        <v>1479.4520547945206</v>
      </c>
      <c r="KM755" s="4">
        <v>1528.7671232876712</v>
      </c>
      <c r="KN755" s="4">
        <v>1528.7671232876712</v>
      </c>
      <c r="KO755" s="4">
        <v>1479.4520547945206</v>
      </c>
      <c r="KP755" s="4">
        <v>1528.7671232876712</v>
      </c>
      <c r="KQ755" s="4">
        <v>1479.4520547945206</v>
      </c>
      <c r="KR755" s="4">
        <v>1528.7671232876712</v>
      </c>
      <c r="KS755" s="4">
        <v>1528.7671232876712</v>
      </c>
      <c r="KT755" s="4">
        <v>1380.8219178082193</v>
      </c>
      <c r="KU755" s="4">
        <v>1528.7671232876712</v>
      </c>
      <c r="KV755" s="4">
        <v>1479.4520547945206</v>
      </c>
      <c r="KW755" s="4">
        <v>1528.7671232876712</v>
      </c>
      <c r="KX755" s="4">
        <v>1479.4520547945206</v>
      </c>
      <c r="KY755" s="4">
        <v>1528.7671232876712</v>
      </c>
      <c r="KZ755" s="4">
        <v>1528.7671232876712</v>
      </c>
      <c r="LA755" s="4">
        <v>1479.4520547945206</v>
      </c>
      <c r="LB755" s="4">
        <v>1528.7671232876712</v>
      </c>
      <c r="LC755" s="4">
        <v>1479.4520547945206</v>
      </c>
      <c r="LD755" s="4">
        <v>1528.7671232876712</v>
      </c>
      <c r="LE755" s="4">
        <v>1528.7671232876712</v>
      </c>
      <c r="LF755" s="4">
        <v>1430.1369863013699</v>
      </c>
      <c r="LG755" s="4">
        <v>1528.7671232876712</v>
      </c>
      <c r="LH755" s="4">
        <v>1479.4520547945206</v>
      </c>
      <c r="LI755" s="4">
        <v>1528.7671232876712</v>
      </c>
      <c r="LJ755" s="4">
        <v>1479.4520547945206</v>
      </c>
      <c r="LK755" s="4">
        <v>1528.7671232876712</v>
      </c>
      <c r="LL755" s="4">
        <v>1528.7671232876712</v>
      </c>
      <c r="LM755" s="4">
        <v>1479.4520547945206</v>
      </c>
      <c r="LN755" s="4">
        <v>1528.7671232876712</v>
      </c>
      <c r="LO755" s="4">
        <v>1479.4520547945206</v>
      </c>
      <c r="LP755" s="4">
        <v>1528.7671232876712</v>
      </c>
      <c r="LQ755" s="4">
        <v>1528.7671232876712</v>
      </c>
      <c r="LR755" s="4">
        <v>1380.8219178082193</v>
      </c>
      <c r="LS755" s="4">
        <v>1528.7671232876712</v>
      </c>
      <c r="LT755" s="4">
        <v>1479.4520547945206</v>
      </c>
      <c r="LU755" s="4">
        <v>1528.7671232876712</v>
      </c>
      <c r="LV755" s="4">
        <v>1479.4520547945206</v>
      </c>
      <c r="LW755" s="4">
        <v>1528.7671232876712</v>
      </c>
      <c r="LX755" s="4">
        <v>1528.7671232876712</v>
      </c>
      <c r="LY755" s="4">
        <v>1479.4520547945206</v>
      </c>
      <c r="LZ755" s="4">
        <v>1528.7671232876712</v>
      </c>
      <c r="MA755" s="4">
        <v>1479.4520547945206</v>
      </c>
      <c r="MB755" s="4">
        <v>1528.7671232876712</v>
      </c>
      <c r="MC755" s="4">
        <v>1528.7671232876712</v>
      </c>
      <c r="MD755" s="4">
        <v>1380.8219178082193</v>
      </c>
      <c r="ME755" s="4">
        <v>1528.7671232876712</v>
      </c>
      <c r="MF755" s="4">
        <v>1479.4520547945206</v>
      </c>
      <c r="MG755" s="4">
        <v>1528.7671232876712</v>
      </c>
      <c r="MH755" s="4">
        <v>1479.4520547945206</v>
      </c>
      <c r="MI755" s="4">
        <v>1528.7671232876712</v>
      </c>
      <c r="MJ755" s="4">
        <v>1528.7671232876712</v>
      </c>
      <c r="MK755" s="4">
        <v>1479.4520547945206</v>
      </c>
      <c r="ML755" s="4">
        <v>1528.7671232876712</v>
      </c>
      <c r="MM755" s="4">
        <v>1479.4520547945206</v>
      </c>
      <c r="MN755" s="4">
        <v>1528.7671232876712</v>
      </c>
      <c r="MO755" s="4">
        <v>1528.7671232876712</v>
      </c>
      <c r="MP755" s="4">
        <v>1380.8219178082193</v>
      </c>
      <c r="MQ755" s="4">
        <v>1528.7671232876712</v>
      </c>
      <c r="MR755" s="4">
        <v>1479.4520547945206</v>
      </c>
      <c r="MS755" s="4">
        <v>1528.7671232876712</v>
      </c>
      <c r="MT755" s="4">
        <v>1479.4520547945206</v>
      </c>
      <c r="MU755" s="4">
        <v>1528.7671232876712</v>
      </c>
      <c r="MV755" s="4">
        <v>1528.7671232876712</v>
      </c>
      <c r="MW755" s="4">
        <v>1479.4520547945206</v>
      </c>
      <c r="MX755" s="4">
        <v>1528.7671232876712</v>
      </c>
      <c r="MY755" s="4">
        <v>1479.4520547945206</v>
      </c>
      <c r="MZ755" s="4">
        <v>1528.7671232876712</v>
      </c>
      <c r="NA755" s="4">
        <v>1528.7671232876712</v>
      </c>
      <c r="NB755" s="4">
        <v>1430.1369863013699</v>
      </c>
      <c r="NC755" s="4">
        <v>1528.7671232876712</v>
      </c>
      <c r="ND755" s="4">
        <v>1479.4520547945206</v>
      </c>
      <c r="NE755" s="4">
        <v>1528.7671232876712</v>
      </c>
      <c r="NF755" s="4">
        <v>1479.4520547945206</v>
      </c>
      <c r="NG755" s="4">
        <v>1528.7671232876712</v>
      </c>
      <c r="NH755" s="4">
        <v>0</v>
      </c>
      <c r="NI755" s="4">
        <v>0</v>
      </c>
      <c r="NJ755" s="4">
        <v>0</v>
      </c>
      <c r="NK755" s="4">
        <v>0</v>
      </c>
      <c r="NL755" s="4">
        <v>0</v>
      </c>
      <c r="NM755" s="4">
        <v>0</v>
      </c>
      <c r="NN755" s="4">
        <v>0</v>
      </c>
      <c r="NO755" s="4">
        <v>0</v>
      </c>
      <c r="NP755" s="4">
        <v>0</v>
      </c>
      <c r="NQ755" s="4">
        <v>0</v>
      </c>
      <c r="NR755" s="4">
        <v>0</v>
      </c>
      <c r="NS755" s="4">
        <v>0</v>
      </c>
      <c r="NT755" s="4">
        <v>0</v>
      </c>
      <c r="NU755" s="4">
        <v>0</v>
      </c>
      <c r="NV755" s="4">
        <v>0</v>
      </c>
      <c r="NW755" s="4">
        <v>0</v>
      </c>
      <c r="NX755" s="4">
        <v>0</v>
      </c>
      <c r="NY755" s="4">
        <v>0</v>
      </c>
      <c r="NZ755" s="4">
        <v>0</v>
      </c>
      <c r="OA755" s="4">
        <v>0</v>
      </c>
      <c r="OB755" s="4">
        <v>0</v>
      </c>
      <c r="OC755" s="4">
        <v>0</v>
      </c>
      <c r="OD755" s="4">
        <v>0</v>
      </c>
      <c r="OE755" s="4">
        <v>0</v>
      </c>
      <c r="OF755" s="4">
        <v>0</v>
      </c>
      <c r="OG755" s="4">
        <v>0</v>
      </c>
      <c r="OH755" s="4">
        <v>0</v>
      </c>
      <c r="OI755" s="4">
        <v>0</v>
      </c>
      <c r="OJ755" s="4">
        <v>0</v>
      </c>
      <c r="OK755" s="4">
        <v>0</v>
      </c>
      <c r="OL755" s="4">
        <v>0</v>
      </c>
      <c r="OM755" s="4">
        <v>0</v>
      </c>
      <c r="ON755" s="4">
        <v>0</v>
      </c>
      <c r="OO755" s="4">
        <v>0</v>
      </c>
      <c r="OP755" s="4">
        <v>0</v>
      </c>
      <c r="OQ755" s="4">
        <v>0</v>
      </c>
      <c r="OR755" s="4">
        <v>0</v>
      </c>
      <c r="OS755" s="4">
        <v>0</v>
      </c>
      <c r="OT755" s="4">
        <v>0</v>
      </c>
      <c r="OU755" s="4">
        <v>0</v>
      </c>
      <c r="OV755" s="4">
        <v>0</v>
      </c>
      <c r="OW755" s="4">
        <v>0</v>
      </c>
      <c r="OX755" s="4">
        <v>0</v>
      </c>
      <c r="OY755" s="4">
        <v>0</v>
      </c>
      <c r="OZ755" s="4">
        <v>0</v>
      </c>
      <c r="PA755" s="4">
        <v>0</v>
      </c>
      <c r="PB755" s="4">
        <v>0</v>
      </c>
      <c r="PC755" s="4">
        <v>0</v>
      </c>
      <c r="PD755" s="4">
        <v>0</v>
      </c>
      <c r="PE755" s="4">
        <v>0</v>
      </c>
      <c r="PF755" s="4">
        <v>0</v>
      </c>
      <c r="PG755" s="4">
        <v>0</v>
      </c>
      <c r="PH755" s="4">
        <v>0</v>
      </c>
      <c r="PI755" s="4">
        <v>0</v>
      </c>
      <c r="PJ755" s="4">
        <v>0</v>
      </c>
      <c r="PK755" s="4">
        <v>0</v>
      </c>
      <c r="PL755" s="4">
        <v>0</v>
      </c>
      <c r="PM755" s="4">
        <v>0</v>
      </c>
      <c r="PN755" s="4">
        <v>0</v>
      </c>
      <c r="PO755" s="4">
        <v>0</v>
      </c>
      <c r="PP755" s="4">
        <v>0</v>
      </c>
      <c r="PQ755" s="4">
        <v>0</v>
      </c>
      <c r="PR755" s="4">
        <v>0</v>
      </c>
      <c r="PS755" s="4">
        <v>0</v>
      </c>
      <c r="PT755" s="4">
        <v>0</v>
      </c>
      <c r="PU755" s="4">
        <v>0</v>
      </c>
      <c r="PV755" s="4">
        <v>0</v>
      </c>
      <c r="PW755" s="4">
        <v>0</v>
      </c>
      <c r="PX755" s="4">
        <v>0</v>
      </c>
      <c r="PY755" s="4">
        <v>0</v>
      </c>
      <c r="PZ755" s="4">
        <v>0</v>
      </c>
    </row>
    <row r="941" spans="3:442" x14ac:dyDescent="0.25">
      <c r="C941" t="s">
        <v>66</v>
      </c>
      <c r="L941" s="4">
        <f t="shared" ref="L941:BW941" si="0">L739+L743+L747+L751+L755</f>
        <v>0</v>
      </c>
      <c r="M941" s="4">
        <f t="shared" si="0"/>
        <v>4342.0806174608506</v>
      </c>
      <c r="N941" s="4">
        <f t="shared" si="0"/>
        <v>12155.257854274165</v>
      </c>
      <c r="O941" s="4">
        <f t="shared" si="0"/>
        <v>21498.180211436396</v>
      </c>
      <c r="P941" s="4">
        <f t="shared" si="0"/>
        <v>41428.822713744979</v>
      </c>
      <c r="Q941" s="4">
        <f t="shared" si="0"/>
        <v>59729.973651164131</v>
      </c>
      <c r="R941" s="4">
        <f t="shared" si="0"/>
        <v>71887.385869165286</v>
      </c>
      <c r="S941" s="4">
        <f t="shared" si="0"/>
        <v>99725.896561033267</v>
      </c>
      <c r="T941" s="4">
        <f t="shared" si="0"/>
        <v>115974.37366911648</v>
      </c>
      <c r="U941" s="4">
        <f t="shared" si="0"/>
        <v>139954.47568847419</v>
      </c>
      <c r="V941" s="4">
        <f t="shared" si="0"/>
        <v>154905.25669567232</v>
      </c>
      <c r="W941" s="4">
        <f t="shared" si="0"/>
        <v>177398.24697681668</v>
      </c>
      <c r="X941" s="4">
        <f t="shared" si="0"/>
        <v>190130.11110102871</v>
      </c>
      <c r="Y941" s="4">
        <f t="shared" si="0"/>
        <v>197344.80377637915</v>
      </c>
      <c r="Z941" s="4">
        <f t="shared" si="0"/>
        <v>203922.96390225846</v>
      </c>
      <c r="AA941" s="4">
        <f t="shared" si="0"/>
        <v>197344.80377637915</v>
      </c>
      <c r="AB941" s="4">
        <f t="shared" si="0"/>
        <v>203922.96390225846</v>
      </c>
      <c r="AC941" s="4">
        <f t="shared" si="0"/>
        <v>203922.96390225846</v>
      </c>
      <c r="AD941" s="4">
        <f t="shared" si="0"/>
        <v>190766.64365049987</v>
      </c>
      <c r="AE941" s="4">
        <f t="shared" si="0"/>
        <v>203922.96390225846</v>
      </c>
      <c r="AF941" s="4">
        <f t="shared" si="0"/>
        <v>197344.80377637915</v>
      </c>
      <c r="AG941" s="4">
        <f t="shared" si="0"/>
        <v>203922.96390225846</v>
      </c>
      <c r="AH941" s="4">
        <f t="shared" si="0"/>
        <v>197344.80377637915</v>
      </c>
      <c r="AI941" s="4">
        <f t="shared" si="0"/>
        <v>203922.96390225846</v>
      </c>
      <c r="AJ941" s="4">
        <f t="shared" si="0"/>
        <v>203922.96390225846</v>
      </c>
      <c r="AK941" s="4">
        <f t="shared" si="0"/>
        <v>197344.80377637915</v>
      </c>
      <c r="AL941" s="4">
        <f t="shared" si="0"/>
        <v>203922.96390225846</v>
      </c>
      <c r="AM941" s="4">
        <f t="shared" si="0"/>
        <v>197344.80377637915</v>
      </c>
      <c r="AN941" s="4">
        <f t="shared" si="0"/>
        <v>203922.96390225846</v>
      </c>
      <c r="AO941" s="4">
        <f t="shared" si="0"/>
        <v>207970.84783783788</v>
      </c>
      <c r="AP941" s="4">
        <f t="shared" si="0"/>
        <v>187844.63675675675</v>
      </c>
      <c r="AQ941" s="4">
        <f t="shared" si="0"/>
        <v>207970.84783783788</v>
      </c>
      <c r="AR941" s="4">
        <f t="shared" si="0"/>
        <v>201262.11081081082</v>
      </c>
      <c r="AS941" s="4">
        <f t="shared" si="0"/>
        <v>207970.84783783788</v>
      </c>
      <c r="AT941" s="4">
        <f t="shared" si="0"/>
        <v>201262.11081081082</v>
      </c>
      <c r="AU941" s="4">
        <f t="shared" si="0"/>
        <v>207970.84783783788</v>
      </c>
      <c r="AV941" s="4">
        <f t="shared" si="0"/>
        <v>207970.84783783788</v>
      </c>
      <c r="AW941" s="4">
        <f t="shared" si="0"/>
        <v>201262.11081081082</v>
      </c>
      <c r="AX941" s="4">
        <f t="shared" si="0"/>
        <v>207970.84783783788</v>
      </c>
      <c r="AY941" s="4">
        <f t="shared" si="0"/>
        <v>201262.11081081082</v>
      </c>
      <c r="AZ941" s="4">
        <f t="shared" si="0"/>
        <v>207970.84783783788</v>
      </c>
      <c r="BA941" s="4">
        <f t="shared" si="0"/>
        <v>212099.68945212886</v>
      </c>
      <c r="BB941" s="4">
        <f t="shared" si="0"/>
        <v>191573.91305353577</v>
      </c>
      <c r="BC941" s="4">
        <f t="shared" si="0"/>
        <v>212099.68945212886</v>
      </c>
      <c r="BD941" s="4">
        <f t="shared" si="0"/>
        <v>205257.76398593115</v>
      </c>
      <c r="BE941" s="4">
        <f t="shared" si="0"/>
        <v>212099.68945212886</v>
      </c>
      <c r="BF941" s="4">
        <f t="shared" si="0"/>
        <v>205257.76398593115</v>
      </c>
      <c r="BG941" s="4">
        <f t="shared" si="0"/>
        <v>212099.68945212886</v>
      </c>
      <c r="BH941" s="4">
        <f t="shared" si="0"/>
        <v>212099.68945212886</v>
      </c>
      <c r="BI941" s="4">
        <f t="shared" si="0"/>
        <v>205257.76398593115</v>
      </c>
      <c r="BJ941" s="4">
        <f t="shared" si="0"/>
        <v>212099.68945212886</v>
      </c>
      <c r="BK941" s="4">
        <f t="shared" si="0"/>
        <v>205257.76398593115</v>
      </c>
      <c r="BL941" s="4">
        <f t="shared" si="0"/>
        <v>212099.68945212886</v>
      </c>
      <c r="BM941" s="4">
        <f t="shared" si="0"/>
        <v>216311.10789870567</v>
      </c>
      <c r="BN941" s="4">
        <f t="shared" si="0"/>
        <v>195377.77487625027</v>
      </c>
      <c r="BO941" s="4">
        <f t="shared" si="0"/>
        <v>216311.10789870567</v>
      </c>
      <c r="BP941" s="4">
        <f t="shared" si="0"/>
        <v>209333.33022455385</v>
      </c>
      <c r="BQ941" s="4">
        <f t="shared" si="0"/>
        <v>216311.10789870567</v>
      </c>
      <c r="BR941" s="4">
        <f t="shared" si="0"/>
        <v>209333.33022455385</v>
      </c>
      <c r="BS941" s="4">
        <f t="shared" si="0"/>
        <v>216311.10789870567</v>
      </c>
      <c r="BT941" s="4">
        <f t="shared" si="0"/>
        <v>216311.10789870567</v>
      </c>
      <c r="BU941" s="4">
        <f t="shared" si="0"/>
        <v>209333.33022455385</v>
      </c>
      <c r="BV941" s="4">
        <f t="shared" si="0"/>
        <v>216311.10789870567</v>
      </c>
      <c r="BW941" s="4">
        <f t="shared" si="0"/>
        <v>209333.33022455385</v>
      </c>
      <c r="BX941" s="4">
        <f t="shared" ref="BX941:EI941" si="1">BX739+BX743+BX747+BX751+BX755</f>
        <v>216311.10789870567</v>
      </c>
      <c r="BY941" s="4">
        <f t="shared" si="1"/>
        <v>220606.75471421407</v>
      </c>
      <c r="BZ941" s="4">
        <f t="shared" si="1"/>
        <v>206374.06086168415</v>
      </c>
      <c r="CA941" s="4">
        <f t="shared" si="1"/>
        <v>220606.75471421407</v>
      </c>
      <c r="CB941" s="4">
        <f t="shared" si="1"/>
        <v>213490.40778794908</v>
      </c>
      <c r="CC941" s="4">
        <f t="shared" si="1"/>
        <v>220606.75471421407</v>
      </c>
      <c r="CD941" s="4">
        <f t="shared" si="1"/>
        <v>213490.40778794908</v>
      </c>
      <c r="CE941" s="4">
        <f t="shared" si="1"/>
        <v>220606.75471421407</v>
      </c>
      <c r="CF941" s="4">
        <f t="shared" si="1"/>
        <v>220606.75471421407</v>
      </c>
      <c r="CG941" s="4">
        <f t="shared" si="1"/>
        <v>213490.40778794908</v>
      </c>
      <c r="CH941" s="4">
        <f t="shared" si="1"/>
        <v>220606.75471421407</v>
      </c>
      <c r="CI941" s="4">
        <f t="shared" si="1"/>
        <v>213490.40778794908</v>
      </c>
      <c r="CJ941" s="4">
        <f t="shared" si="1"/>
        <v>220606.75471421407</v>
      </c>
      <c r="CK941" s="4">
        <f t="shared" si="1"/>
        <v>224988.31446603261</v>
      </c>
      <c r="CL941" s="4">
        <f t="shared" si="1"/>
        <v>203215.25177577138</v>
      </c>
      <c r="CM941" s="4">
        <f t="shared" si="1"/>
        <v>224988.31446603261</v>
      </c>
      <c r="CN941" s="4">
        <f t="shared" si="1"/>
        <v>217730.62690261216</v>
      </c>
      <c r="CO941" s="4">
        <f t="shared" si="1"/>
        <v>224988.31446603261</v>
      </c>
      <c r="CP941" s="4">
        <f t="shared" si="1"/>
        <v>217730.62690261216</v>
      </c>
      <c r="CQ941" s="4">
        <f t="shared" si="1"/>
        <v>224988.31446603261</v>
      </c>
      <c r="CR941" s="4">
        <f t="shared" si="1"/>
        <v>224988.31446603261</v>
      </c>
      <c r="CS941" s="4">
        <f t="shared" si="1"/>
        <v>217730.62690261216</v>
      </c>
      <c r="CT941" s="4">
        <f t="shared" si="1"/>
        <v>224988.31446603261</v>
      </c>
      <c r="CU941" s="4">
        <f t="shared" si="1"/>
        <v>217730.62690261216</v>
      </c>
      <c r="CV941" s="4">
        <f t="shared" si="1"/>
        <v>224988.31446603261</v>
      </c>
      <c r="CW941" s="4">
        <f t="shared" si="1"/>
        <v>229457.50541288752</v>
      </c>
      <c r="CX941" s="4">
        <f t="shared" si="1"/>
        <v>207251.94037293064</v>
      </c>
      <c r="CY941" s="4">
        <f t="shared" si="1"/>
        <v>229457.50541288752</v>
      </c>
      <c r="CZ941" s="4">
        <f t="shared" si="1"/>
        <v>222055.65039956855</v>
      </c>
      <c r="DA941" s="4">
        <f t="shared" si="1"/>
        <v>229457.50541288752</v>
      </c>
      <c r="DB941" s="4">
        <f t="shared" si="1"/>
        <v>222055.65039956855</v>
      </c>
      <c r="DC941" s="4">
        <f t="shared" si="1"/>
        <v>229457.50541288752</v>
      </c>
      <c r="DD941" s="4">
        <f t="shared" si="1"/>
        <v>229457.50541288752</v>
      </c>
      <c r="DE941" s="4">
        <f t="shared" si="1"/>
        <v>222055.65039956855</v>
      </c>
      <c r="DF941" s="4">
        <f t="shared" si="1"/>
        <v>229457.50541288752</v>
      </c>
      <c r="DG941" s="4">
        <f t="shared" si="1"/>
        <v>222055.65039956855</v>
      </c>
      <c r="DH941" s="4">
        <f t="shared" si="1"/>
        <v>229457.50541288752</v>
      </c>
      <c r="DI941" s="4">
        <f t="shared" si="1"/>
        <v>234016.08017867949</v>
      </c>
      <c r="DJ941" s="4">
        <f t="shared" si="1"/>
        <v>211369.36274203309</v>
      </c>
      <c r="DK941" s="4">
        <f t="shared" si="1"/>
        <v>234016.08017867949</v>
      </c>
      <c r="DL941" s="4">
        <f t="shared" si="1"/>
        <v>226467.17436646402</v>
      </c>
      <c r="DM941" s="4">
        <f t="shared" si="1"/>
        <v>234016.08017867949</v>
      </c>
      <c r="DN941" s="4">
        <f t="shared" si="1"/>
        <v>226467.17436646402</v>
      </c>
      <c r="DO941" s="4">
        <f t="shared" si="1"/>
        <v>234016.08017867949</v>
      </c>
      <c r="DP941" s="4">
        <f t="shared" si="1"/>
        <v>234016.08017867949</v>
      </c>
      <c r="DQ941" s="4">
        <f t="shared" si="1"/>
        <v>226467.17436646402</v>
      </c>
      <c r="DR941" s="4">
        <f t="shared" si="1"/>
        <v>234016.08017867949</v>
      </c>
      <c r="DS941" s="4">
        <f t="shared" si="1"/>
        <v>226467.17436646402</v>
      </c>
      <c r="DT941" s="4">
        <f t="shared" si="1"/>
        <v>234016.08017867949</v>
      </c>
      <c r="DU941" s="4">
        <f t="shared" si="1"/>
        <v>238665.82643978734</v>
      </c>
      <c r="DV941" s="4">
        <f t="shared" si="1"/>
        <v>223268.03118560754</v>
      </c>
      <c r="DW941" s="4">
        <f t="shared" si="1"/>
        <v>238665.82643978734</v>
      </c>
      <c r="DX941" s="4">
        <f t="shared" si="1"/>
        <v>230966.92881269741</v>
      </c>
      <c r="DY941" s="4">
        <f t="shared" si="1"/>
        <v>238665.82643978734</v>
      </c>
      <c r="DZ941" s="4">
        <f t="shared" si="1"/>
        <v>230966.92881269741</v>
      </c>
      <c r="EA941" s="4">
        <f t="shared" si="1"/>
        <v>238665.82643978734</v>
      </c>
      <c r="EB941" s="4">
        <f t="shared" si="1"/>
        <v>238665.82643978734</v>
      </c>
      <c r="EC941" s="4">
        <f t="shared" si="1"/>
        <v>230966.92881269741</v>
      </c>
      <c r="ED941" s="4">
        <f t="shared" si="1"/>
        <v>238665.82643978734</v>
      </c>
      <c r="EE941" s="4">
        <f t="shared" si="1"/>
        <v>230966.92881269741</v>
      </c>
      <c r="EF941" s="4">
        <f t="shared" si="1"/>
        <v>238665.82643978734</v>
      </c>
      <c r="EG941" s="4">
        <f t="shared" si="1"/>
        <v>243408.56762611735</v>
      </c>
      <c r="EH941" s="4">
        <f t="shared" si="1"/>
        <v>219852.89979133179</v>
      </c>
      <c r="EI941" s="4">
        <f t="shared" si="1"/>
        <v>243408.56762611735</v>
      </c>
      <c r="EJ941" s="4">
        <f t="shared" ref="EJ941:GU941" si="2">EJ739+EJ743+EJ747+EJ751+EJ755</f>
        <v>235556.67834785549</v>
      </c>
      <c r="EK941" s="4">
        <f t="shared" si="2"/>
        <v>243408.56762611735</v>
      </c>
      <c r="EL941" s="4">
        <f t="shared" si="2"/>
        <v>235556.67834785549</v>
      </c>
      <c r="EM941" s="4">
        <f t="shared" si="2"/>
        <v>243408.56762611735</v>
      </c>
      <c r="EN941" s="4">
        <f t="shared" si="2"/>
        <v>243408.56762611735</v>
      </c>
      <c r="EO941" s="4">
        <f t="shared" si="2"/>
        <v>235556.67834785549</v>
      </c>
      <c r="EP941" s="4">
        <f t="shared" si="2"/>
        <v>243408.56762611735</v>
      </c>
      <c r="EQ941" s="4">
        <f t="shared" si="2"/>
        <v>235556.67834785549</v>
      </c>
      <c r="ER941" s="4">
        <f t="shared" si="2"/>
        <v>243408.56762611735</v>
      </c>
      <c r="ES941" s="4">
        <f t="shared" si="2"/>
        <v>248246.16363617394</v>
      </c>
      <c r="ET941" s="4">
        <f t="shared" si="2"/>
        <v>224222.34134880229</v>
      </c>
      <c r="EU941" s="4">
        <f t="shared" si="2"/>
        <v>248246.16363617394</v>
      </c>
      <c r="EV941" s="4">
        <f t="shared" si="2"/>
        <v>240238.22287371673</v>
      </c>
      <c r="EW941" s="4">
        <f t="shared" si="2"/>
        <v>248246.16363617394</v>
      </c>
      <c r="EX941" s="4">
        <f t="shared" si="2"/>
        <v>240238.22287371673</v>
      </c>
      <c r="EY941" s="4">
        <f t="shared" si="2"/>
        <v>248246.16363617394</v>
      </c>
      <c r="EZ941" s="4">
        <f t="shared" si="2"/>
        <v>248246.16363617394</v>
      </c>
      <c r="FA941" s="4">
        <f t="shared" si="2"/>
        <v>240238.22287371673</v>
      </c>
      <c r="FB941" s="4">
        <f t="shared" si="2"/>
        <v>248246.16363617394</v>
      </c>
      <c r="FC941" s="4">
        <f t="shared" si="2"/>
        <v>240238.22287371673</v>
      </c>
      <c r="FD941" s="4">
        <f t="shared" si="2"/>
        <v>248246.16363617394</v>
      </c>
      <c r="FE941" s="4">
        <f t="shared" si="2"/>
        <v>253180.51156643167</v>
      </c>
      <c r="FF941" s="4">
        <f t="shared" si="2"/>
        <v>228679.17173742212</v>
      </c>
      <c r="FG941" s="4">
        <f t="shared" si="2"/>
        <v>253180.51156643167</v>
      </c>
      <c r="FH941" s="4">
        <f t="shared" si="2"/>
        <v>245013.39829009515</v>
      </c>
      <c r="FI941" s="4">
        <f t="shared" si="2"/>
        <v>253180.51156643167</v>
      </c>
      <c r="FJ941" s="4">
        <f t="shared" si="2"/>
        <v>245013.39829009515</v>
      </c>
      <c r="FK941" s="4">
        <f t="shared" si="2"/>
        <v>253180.51156643167</v>
      </c>
      <c r="FL941" s="4">
        <f t="shared" si="2"/>
        <v>253180.51156643167</v>
      </c>
      <c r="FM941" s="4">
        <f t="shared" si="2"/>
        <v>245013.39829009515</v>
      </c>
      <c r="FN941" s="4">
        <f t="shared" si="2"/>
        <v>253180.51156643167</v>
      </c>
      <c r="FO941" s="4">
        <f t="shared" si="2"/>
        <v>245013.39829009515</v>
      </c>
      <c r="FP941" s="4">
        <f t="shared" si="2"/>
        <v>253180.51156643167</v>
      </c>
      <c r="FQ941" s="4">
        <f t="shared" si="2"/>
        <v>258213.54645529453</v>
      </c>
      <c r="FR941" s="4">
        <f t="shared" si="2"/>
        <v>241554.60797430779</v>
      </c>
      <c r="FS941" s="4">
        <f t="shared" si="2"/>
        <v>258213.54645529453</v>
      </c>
      <c r="FT941" s="4">
        <f t="shared" si="2"/>
        <v>249884.07721480116</v>
      </c>
      <c r="FU941" s="4">
        <f t="shared" si="2"/>
        <v>258213.54645529453</v>
      </c>
      <c r="FV941" s="4">
        <f t="shared" si="2"/>
        <v>249884.07721480116</v>
      </c>
      <c r="FW941" s="4">
        <f t="shared" si="2"/>
        <v>258213.54645529453</v>
      </c>
      <c r="FX941" s="4">
        <f t="shared" si="2"/>
        <v>258213.54645529453</v>
      </c>
      <c r="FY941" s="4">
        <f t="shared" si="2"/>
        <v>249884.07721480116</v>
      </c>
      <c r="FZ941" s="4">
        <f t="shared" si="2"/>
        <v>258213.54645529453</v>
      </c>
      <c r="GA941" s="4">
        <f t="shared" si="2"/>
        <v>249884.07721480116</v>
      </c>
      <c r="GB941" s="4">
        <f t="shared" si="2"/>
        <v>258213.54645529453</v>
      </c>
      <c r="GC941" s="4">
        <f t="shared" si="2"/>
        <v>263347.24204193463</v>
      </c>
      <c r="GD941" s="4">
        <f t="shared" si="2"/>
        <v>237862.02507013452</v>
      </c>
      <c r="GE941" s="4">
        <f t="shared" si="2"/>
        <v>263347.24204193463</v>
      </c>
      <c r="GF941" s="4">
        <f t="shared" si="2"/>
        <v>254852.1697180013</v>
      </c>
      <c r="GG941" s="4">
        <f t="shared" si="2"/>
        <v>263347.24204193463</v>
      </c>
      <c r="GH941" s="4">
        <f t="shared" si="2"/>
        <v>254852.1697180013</v>
      </c>
      <c r="GI941" s="4">
        <f t="shared" si="2"/>
        <v>263347.24204193463</v>
      </c>
      <c r="GJ941" s="4">
        <f t="shared" si="2"/>
        <v>263347.24204193463</v>
      </c>
      <c r="GK941" s="4">
        <f t="shared" si="2"/>
        <v>254852.1697180013</v>
      </c>
      <c r="GL941" s="4">
        <f t="shared" si="2"/>
        <v>263347.24204193463</v>
      </c>
      <c r="GM941" s="4">
        <f t="shared" si="2"/>
        <v>254852.1697180013</v>
      </c>
      <c r="GN941" s="4">
        <f t="shared" si="2"/>
        <v>263347.24204193463</v>
      </c>
      <c r="GO941" s="4">
        <f t="shared" si="2"/>
        <v>268583.61154030764</v>
      </c>
      <c r="GP941" s="4">
        <f t="shared" si="2"/>
        <v>242591.64913318108</v>
      </c>
      <c r="GQ941" s="4">
        <f t="shared" si="2"/>
        <v>268583.61154030764</v>
      </c>
      <c r="GR941" s="4">
        <f t="shared" si="2"/>
        <v>259919.62407126545</v>
      </c>
      <c r="GS941" s="4">
        <f t="shared" si="2"/>
        <v>268583.61154030764</v>
      </c>
      <c r="GT941" s="4">
        <f t="shared" si="2"/>
        <v>259919.62407126545</v>
      </c>
      <c r="GU941" s="4">
        <f t="shared" si="2"/>
        <v>268583.61154030764</v>
      </c>
      <c r="GV941" s="4">
        <f t="shared" ref="GV941:JG941" si="3">GV739+GV743+GV747+GV751+GV755</f>
        <v>268583.61154030764</v>
      </c>
      <c r="GW941" s="4">
        <f t="shared" si="3"/>
        <v>259919.62407126545</v>
      </c>
      <c r="GX941" s="4">
        <f t="shared" si="3"/>
        <v>268583.61154030764</v>
      </c>
      <c r="GY941" s="4">
        <f t="shared" si="3"/>
        <v>259919.62407126545</v>
      </c>
      <c r="GZ941" s="4">
        <f t="shared" si="3"/>
        <v>268583.61154030764</v>
      </c>
      <c r="HA941" s="4">
        <f t="shared" si="3"/>
        <v>273924.70842864807</v>
      </c>
      <c r="HB941" s="4">
        <f t="shared" si="3"/>
        <v>247415.86567748853</v>
      </c>
      <c r="HC941" s="4">
        <f t="shared" si="3"/>
        <v>273924.70842864807</v>
      </c>
      <c r="HD941" s="4">
        <f t="shared" si="3"/>
        <v>265088.4275115949</v>
      </c>
      <c r="HE941" s="4">
        <f t="shared" si="3"/>
        <v>273924.70842864807</v>
      </c>
      <c r="HF941" s="4">
        <f t="shared" si="3"/>
        <v>265088.4275115949</v>
      </c>
      <c r="HG941" s="4">
        <f t="shared" si="3"/>
        <v>273924.70842864807</v>
      </c>
      <c r="HH941" s="4">
        <f t="shared" si="3"/>
        <v>273924.70842864807</v>
      </c>
      <c r="HI941" s="4">
        <f t="shared" si="3"/>
        <v>265088.4275115949</v>
      </c>
      <c r="HJ941" s="4">
        <f t="shared" si="3"/>
        <v>273924.70842864807</v>
      </c>
      <c r="HK941" s="4">
        <f t="shared" si="3"/>
        <v>265088.4275115949</v>
      </c>
      <c r="HL941" s="4">
        <f t="shared" si="3"/>
        <v>273924.70842864807</v>
      </c>
      <c r="HM941" s="4">
        <f t="shared" si="3"/>
        <v>279372.62725475524</v>
      </c>
      <c r="HN941" s="4">
        <f t="shared" si="3"/>
        <v>261348.58678670652</v>
      </c>
      <c r="HO941" s="4">
        <f t="shared" si="3"/>
        <v>279372.62725475524</v>
      </c>
      <c r="HP941" s="4">
        <f t="shared" si="3"/>
        <v>270360.60702073085</v>
      </c>
      <c r="HQ941" s="4">
        <f t="shared" si="3"/>
        <v>279372.62725475524</v>
      </c>
      <c r="HR941" s="4">
        <f t="shared" si="3"/>
        <v>270360.60702073085</v>
      </c>
      <c r="HS941" s="4">
        <f t="shared" si="3"/>
        <v>279372.62725475524</v>
      </c>
      <c r="HT941" s="4">
        <f t="shared" si="3"/>
        <v>279372.62725475524</v>
      </c>
      <c r="HU941" s="4">
        <f t="shared" si="3"/>
        <v>270360.60702073085</v>
      </c>
      <c r="HV941" s="4">
        <f t="shared" si="3"/>
        <v>279372.62725475524</v>
      </c>
      <c r="HW941" s="4">
        <f t="shared" si="3"/>
        <v>270360.60702073085</v>
      </c>
      <c r="HX941" s="4">
        <f t="shared" si="3"/>
        <v>279372.62725475524</v>
      </c>
      <c r="HY941" s="4">
        <f t="shared" si="3"/>
        <v>284929.50445738464</v>
      </c>
      <c r="HZ941" s="4">
        <f t="shared" si="3"/>
        <v>257355.68144537963</v>
      </c>
      <c r="IA941" s="4">
        <f t="shared" si="3"/>
        <v>284929.50445738464</v>
      </c>
      <c r="IB941" s="4">
        <f t="shared" si="3"/>
        <v>275738.23012004961</v>
      </c>
      <c r="IC941" s="4">
        <f t="shared" si="3"/>
        <v>284929.50445738464</v>
      </c>
      <c r="ID941" s="4">
        <f t="shared" si="3"/>
        <v>275738.23012004961</v>
      </c>
      <c r="IE941" s="4">
        <f t="shared" si="3"/>
        <v>284929.50445738464</v>
      </c>
      <c r="IF941" s="4">
        <f t="shared" si="3"/>
        <v>284929.50445738464</v>
      </c>
      <c r="IG941" s="4">
        <f t="shared" si="3"/>
        <v>275738.23012004961</v>
      </c>
      <c r="IH941" s="4">
        <f t="shared" si="3"/>
        <v>284929.50445738464</v>
      </c>
      <c r="II941" s="4">
        <f t="shared" si="3"/>
        <v>275738.23012004961</v>
      </c>
      <c r="IJ941" s="4">
        <f t="shared" si="3"/>
        <v>284929.50445738464</v>
      </c>
      <c r="IK941" s="4">
        <f t="shared" si="3"/>
        <v>290597.51920406654</v>
      </c>
      <c r="IL941" s="4">
        <f t="shared" si="3"/>
        <v>262475.17863593111</v>
      </c>
      <c r="IM941" s="4">
        <f t="shared" si="3"/>
        <v>290597.51920406654</v>
      </c>
      <c r="IN941" s="4">
        <f t="shared" si="3"/>
        <v>281223.40568135469</v>
      </c>
      <c r="IO941" s="4">
        <f t="shared" si="3"/>
        <v>290597.51920406654</v>
      </c>
      <c r="IP941" s="4">
        <f t="shared" si="3"/>
        <v>281223.40568135469</v>
      </c>
      <c r="IQ941" s="4">
        <f t="shared" si="3"/>
        <v>290597.51920406654</v>
      </c>
      <c r="IR941" s="4">
        <f t="shared" si="3"/>
        <v>290597.51920406654</v>
      </c>
      <c r="IS941" s="4">
        <f t="shared" si="3"/>
        <v>281223.40568135469</v>
      </c>
      <c r="IT941" s="4">
        <f t="shared" si="3"/>
        <v>290597.51920406654</v>
      </c>
      <c r="IU941" s="4">
        <f t="shared" si="3"/>
        <v>281223.40568135469</v>
      </c>
      <c r="IV941" s="4">
        <f t="shared" si="3"/>
        <v>290597.51920406654</v>
      </c>
      <c r="IW941" s="4">
        <f t="shared" si="3"/>
        <v>296378.89424568211</v>
      </c>
      <c r="IX941" s="4">
        <f t="shared" si="3"/>
        <v>267697.06577029353</v>
      </c>
      <c r="IY941" s="4">
        <f t="shared" si="3"/>
        <v>296378.89424568211</v>
      </c>
      <c r="IZ941" s="4">
        <f t="shared" si="3"/>
        <v>286818.28475388588</v>
      </c>
      <c r="JA941" s="4">
        <f t="shared" si="3"/>
        <v>296378.89424568211</v>
      </c>
      <c r="JB941" s="4">
        <f t="shared" si="3"/>
        <v>286818.28475388588</v>
      </c>
      <c r="JC941" s="4">
        <f t="shared" si="3"/>
        <v>296378.89424568211</v>
      </c>
      <c r="JD941" s="4">
        <f t="shared" si="3"/>
        <v>296378.89424568211</v>
      </c>
      <c r="JE941" s="4">
        <f t="shared" si="3"/>
        <v>286818.28475388588</v>
      </c>
      <c r="JF941" s="4">
        <f t="shared" si="3"/>
        <v>296378.89424568211</v>
      </c>
      <c r="JG941" s="4">
        <f t="shared" si="3"/>
        <v>286818.28475388588</v>
      </c>
      <c r="JH941" s="4">
        <f t="shared" ref="JH941:LS941" si="4">JH739+JH743+JH747+JH751+JH755</f>
        <v>296378.89424568211</v>
      </c>
      <c r="JI941" s="4">
        <f t="shared" si="4"/>
        <v>302275.89678813005</v>
      </c>
      <c r="JJ941" s="4">
        <f t="shared" si="4"/>
        <v>282774.22602760559</v>
      </c>
      <c r="JK941" s="4">
        <f t="shared" si="4"/>
        <v>302275.89678813005</v>
      </c>
      <c r="JL941" s="4">
        <f t="shared" si="4"/>
        <v>292525.06140786776</v>
      </c>
      <c r="JM941" s="4">
        <f t="shared" si="4"/>
        <v>302275.89678813005</v>
      </c>
      <c r="JN941" s="4">
        <f t="shared" si="4"/>
        <v>292525.06140786776</v>
      </c>
      <c r="JO941" s="4">
        <f t="shared" si="4"/>
        <v>302275.89678813005</v>
      </c>
      <c r="JP941" s="4">
        <f t="shared" si="4"/>
        <v>302275.89678813005</v>
      </c>
      <c r="JQ941" s="4">
        <f t="shared" si="4"/>
        <v>292525.06140786776</v>
      </c>
      <c r="JR941" s="4">
        <f t="shared" si="4"/>
        <v>302275.89678813005</v>
      </c>
      <c r="JS941" s="4">
        <f t="shared" si="4"/>
        <v>292525.06140786776</v>
      </c>
      <c r="JT941" s="4">
        <f t="shared" si="4"/>
        <v>302275.89678813005</v>
      </c>
      <c r="JU941" s="4">
        <f t="shared" si="4"/>
        <v>308290.83938142692</v>
      </c>
      <c r="JV941" s="4">
        <f t="shared" si="4"/>
        <v>278456.24202193401</v>
      </c>
      <c r="JW941" s="4">
        <f t="shared" si="4"/>
        <v>308290.83938142692</v>
      </c>
      <c r="JX941" s="4">
        <f t="shared" si="4"/>
        <v>298345.97359492927</v>
      </c>
      <c r="JY941" s="4">
        <f t="shared" si="4"/>
        <v>308290.83938142692</v>
      </c>
      <c r="JZ941" s="4">
        <f t="shared" si="4"/>
        <v>298345.97359492927</v>
      </c>
      <c r="KA941" s="4">
        <f t="shared" si="4"/>
        <v>308290.83938142692</v>
      </c>
      <c r="KB941" s="4">
        <f t="shared" si="4"/>
        <v>308290.83938142692</v>
      </c>
      <c r="KC941" s="4">
        <f t="shared" si="4"/>
        <v>298345.97359492927</v>
      </c>
      <c r="KD941" s="4">
        <f t="shared" si="4"/>
        <v>308290.83938142692</v>
      </c>
      <c r="KE941" s="4">
        <f t="shared" si="4"/>
        <v>298345.97359492927</v>
      </c>
      <c r="KF941" s="4">
        <f t="shared" si="4"/>
        <v>308290.83938142692</v>
      </c>
      <c r="KG941" s="4">
        <f t="shared" si="4"/>
        <v>314426.08082658972</v>
      </c>
      <c r="KH941" s="4">
        <f t="shared" si="4"/>
        <v>283997.7504240165</v>
      </c>
      <c r="KI941" s="4">
        <f t="shared" si="4"/>
        <v>314426.08082658972</v>
      </c>
      <c r="KJ941" s="4">
        <f t="shared" si="4"/>
        <v>304283.30402573198</v>
      </c>
      <c r="KK941" s="4">
        <f t="shared" si="4"/>
        <v>314426.08082658972</v>
      </c>
      <c r="KL941" s="4">
        <f t="shared" si="4"/>
        <v>304283.30402573198</v>
      </c>
      <c r="KM941" s="4">
        <f t="shared" si="4"/>
        <v>314426.08082658972</v>
      </c>
      <c r="KN941" s="4">
        <f t="shared" si="4"/>
        <v>314426.08082658972</v>
      </c>
      <c r="KO941" s="4">
        <f t="shared" si="4"/>
        <v>304283.30402573198</v>
      </c>
      <c r="KP941" s="4">
        <f t="shared" si="4"/>
        <v>314426.08082658972</v>
      </c>
      <c r="KQ941" s="4">
        <f t="shared" si="4"/>
        <v>304283.30402573198</v>
      </c>
      <c r="KR941" s="4">
        <f t="shared" si="4"/>
        <v>314426.08082658972</v>
      </c>
      <c r="KS941" s="4">
        <f t="shared" si="4"/>
        <v>320684.02710065577</v>
      </c>
      <c r="KT941" s="4">
        <f t="shared" si="4"/>
        <v>289650.08899414068</v>
      </c>
      <c r="KU941" s="4">
        <f t="shared" si="4"/>
        <v>320684.02710065577</v>
      </c>
      <c r="KV941" s="4">
        <f t="shared" si="4"/>
        <v>310339.38106515072</v>
      </c>
      <c r="KW941" s="4">
        <f t="shared" si="4"/>
        <v>320684.02710065577</v>
      </c>
      <c r="KX941" s="4">
        <f t="shared" si="4"/>
        <v>310339.38106515072</v>
      </c>
      <c r="KY941" s="4">
        <f t="shared" si="4"/>
        <v>320684.02710065577</v>
      </c>
      <c r="KZ941" s="4">
        <f t="shared" si="4"/>
        <v>320684.02710065577</v>
      </c>
      <c r="LA941" s="4">
        <f t="shared" si="4"/>
        <v>310339.38106515072</v>
      </c>
      <c r="LB941" s="4">
        <f t="shared" si="4"/>
        <v>320684.02710065577</v>
      </c>
      <c r="LC941" s="4">
        <f t="shared" si="4"/>
        <v>310339.38106515072</v>
      </c>
      <c r="LD941" s="4">
        <f t="shared" si="4"/>
        <v>320684.02710065577</v>
      </c>
      <c r="LE941" s="4">
        <f t="shared" si="4"/>
        <v>327067.13230020308</v>
      </c>
      <c r="LF941" s="4">
        <f t="shared" si="4"/>
        <v>305966.02699051268</v>
      </c>
      <c r="LG941" s="4">
        <f t="shared" si="4"/>
        <v>327067.13230020308</v>
      </c>
      <c r="LH941" s="4">
        <f t="shared" si="4"/>
        <v>316516.57964535785</v>
      </c>
      <c r="LI941" s="4">
        <f t="shared" si="4"/>
        <v>327067.13230020308</v>
      </c>
      <c r="LJ941" s="4">
        <f t="shared" si="4"/>
        <v>316516.57964535785</v>
      </c>
      <c r="LK941" s="4">
        <f t="shared" si="4"/>
        <v>327067.13230020308</v>
      </c>
      <c r="LL941" s="4">
        <f t="shared" si="4"/>
        <v>327067.13230020308</v>
      </c>
      <c r="LM941" s="4">
        <f t="shared" si="4"/>
        <v>316516.57964535785</v>
      </c>
      <c r="LN941" s="4">
        <f t="shared" si="4"/>
        <v>327067.13230020308</v>
      </c>
      <c r="LO941" s="4">
        <f t="shared" si="4"/>
        <v>316516.57964535785</v>
      </c>
      <c r="LP941" s="4">
        <f t="shared" si="4"/>
        <v>327067.13230020308</v>
      </c>
      <c r="LQ941" s="4">
        <f t="shared" si="4"/>
        <v>333577.89960374142</v>
      </c>
      <c r="LR941" s="4">
        <f t="shared" si="4"/>
        <v>301296.16738402453</v>
      </c>
      <c r="LS941" s="4">
        <f t="shared" si="4"/>
        <v>333577.89960374142</v>
      </c>
      <c r="LT941" s="4">
        <f t="shared" ref="LT941:OE941" si="5">LT739+LT743+LT747+LT751+LT755</f>
        <v>322817.32219716907</v>
      </c>
      <c r="LU941" s="4">
        <f t="shared" si="5"/>
        <v>333577.89960374142</v>
      </c>
      <c r="LV941" s="4">
        <f t="shared" si="5"/>
        <v>322817.32219716907</v>
      </c>
      <c r="LW941" s="4">
        <f t="shared" si="5"/>
        <v>333577.89960374142</v>
      </c>
      <c r="LX941" s="4">
        <f t="shared" si="5"/>
        <v>333577.89960374142</v>
      </c>
      <c r="LY941" s="4">
        <f t="shared" si="5"/>
        <v>322817.32219716907</v>
      </c>
      <c r="LZ941" s="4">
        <f t="shared" si="5"/>
        <v>333577.89960374142</v>
      </c>
      <c r="MA941" s="4">
        <f t="shared" si="5"/>
        <v>322817.32219716907</v>
      </c>
      <c r="MB941" s="4">
        <f t="shared" si="5"/>
        <v>333577.89960374142</v>
      </c>
      <c r="MC941" s="4">
        <f t="shared" si="5"/>
        <v>340218.88225335046</v>
      </c>
      <c r="MD941" s="4">
        <f t="shared" si="5"/>
        <v>307294.47429334885</v>
      </c>
      <c r="ME941" s="4">
        <f t="shared" si="5"/>
        <v>340218.88225335046</v>
      </c>
      <c r="MF941" s="4">
        <f t="shared" si="5"/>
        <v>329244.07960001653</v>
      </c>
      <c r="MG941" s="4">
        <f t="shared" si="5"/>
        <v>340218.88225335046</v>
      </c>
      <c r="MH941" s="4">
        <f t="shared" si="5"/>
        <v>329244.07960001653</v>
      </c>
      <c r="MI941" s="4">
        <f t="shared" si="5"/>
        <v>340218.88225335046</v>
      </c>
      <c r="MJ941" s="4">
        <f t="shared" si="5"/>
        <v>340218.88225335046</v>
      </c>
      <c r="MK941" s="4">
        <f t="shared" si="5"/>
        <v>329244.07960001653</v>
      </c>
      <c r="ML941" s="4">
        <f t="shared" si="5"/>
        <v>340218.88225335046</v>
      </c>
      <c r="MM941" s="4">
        <f t="shared" si="5"/>
        <v>329244.07960001653</v>
      </c>
      <c r="MN941" s="4">
        <f t="shared" si="5"/>
        <v>340218.88225335046</v>
      </c>
      <c r="MO941" s="4">
        <f t="shared" si="5"/>
        <v>346992.68455595174</v>
      </c>
      <c r="MP941" s="4">
        <f t="shared" si="5"/>
        <v>313412.74734085967</v>
      </c>
      <c r="MQ941" s="4">
        <f t="shared" si="5"/>
        <v>346992.68455595174</v>
      </c>
      <c r="MR941" s="4">
        <f t="shared" si="5"/>
        <v>335799.37215092103</v>
      </c>
      <c r="MS941" s="4">
        <f t="shared" si="5"/>
        <v>346992.68455595174</v>
      </c>
      <c r="MT941" s="4">
        <f t="shared" si="5"/>
        <v>335799.37215092103</v>
      </c>
      <c r="MU941" s="4">
        <f t="shared" si="5"/>
        <v>346992.68455595174</v>
      </c>
      <c r="MV941" s="4">
        <f t="shared" si="5"/>
        <v>346992.68455595174</v>
      </c>
      <c r="MW941" s="4">
        <f t="shared" si="5"/>
        <v>335799.37215092103</v>
      </c>
      <c r="MX941" s="4">
        <f t="shared" si="5"/>
        <v>346992.68455595174</v>
      </c>
      <c r="MY941" s="4">
        <f t="shared" si="5"/>
        <v>335799.37215092103</v>
      </c>
      <c r="MZ941" s="4">
        <f t="shared" si="5"/>
        <v>346992.68455595174</v>
      </c>
      <c r="NA941" s="4">
        <f t="shared" si="5"/>
        <v>353901.96290460508</v>
      </c>
      <c r="NB941" s="4">
        <f t="shared" si="5"/>
        <v>331069.57820108219</v>
      </c>
      <c r="NC941" s="4">
        <f t="shared" si="5"/>
        <v>353901.96290460508</v>
      </c>
      <c r="ND941" s="4">
        <f t="shared" si="5"/>
        <v>342485.77055284358</v>
      </c>
      <c r="NE941" s="4">
        <f t="shared" si="5"/>
        <v>353901.96290460508</v>
      </c>
      <c r="NF941" s="4">
        <f t="shared" si="5"/>
        <v>342485.77055284358</v>
      </c>
      <c r="NG941" s="4">
        <f t="shared" si="5"/>
        <v>353901.96290460508</v>
      </c>
      <c r="NH941" s="4">
        <f t="shared" si="5"/>
        <v>352373.19578131742</v>
      </c>
      <c r="NI941" s="4">
        <f t="shared" si="5"/>
        <v>340286.35700261442</v>
      </c>
      <c r="NJ941" s="4">
        <f t="shared" si="5"/>
        <v>341257.36351362098</v>
      </c>
      <c r="NK941" s="4">
        <f t="shared" si="5"/>
        <v>309960.4936729006</v>
      </c>
      <c r="NL941" s="4">
        <f t="shared" si="5"/>
        <v>292913.59840329847</v>
      </c>
      <c r="NM941" s="4">
        <f t="shared" si="5"/>
        <v>266714.54604719079</v>
      </c>
      <c r="NN941" s="4">
        <f t="shared" si="5"/>
        <v>209104.99203891514</v>
      </c>
      <c r="NO941" s="4">
        <f t="shared" si="5"/>
        <v>195744.80167818986</v>
      </c>
      <c r="NP941" s="4">
        <f t="shared" si="5"/>
        <v>154862.85228130867</v>
      </c>
      <c r="NQ941" s="4">
        <f t="shared" si="5"/>
        <v>124305.09303651477</v>
      </c>
      <c r="NR941" s="4">
        <f t="shared" si="5"/>
        <v>85727.65037001016</v>
      </c>
      <c r="NS941" s="4">
        <f t="shared" si="5"/>
        <v>53579.781481256352</v>
      </c>
      <c r="NT941" s="4">
        <f t="shared" si="5"/>
        <v>27861.486370253308</v>
      </c>
      <c r="NU941" s="4">
        <f t="shared" si="5"/>
        <v>0</v>
      </c>
      <c r="NV941" s="4">
        <f t="shared" si="5"/>
        <v>0</v>
      </c>
      <c r="NW941" s="4">
        <f t="shared" si="5"/>
        <v>0</v>
      </c>
      <c r="NX941" s="4">
        <f t="shared" si="5"/>
        <v>0</v>
      </c>
      <c r="NY941" s="4">
        <f t="shared" si="5"/>
        <v>0</v>
      </c>
      <c r="NZ941" s="4">
        <f t="shared" si="5"/>
        <v>0</v>
      </c>
      <c r="OA941" s="4">
        <f t="shared" si="5"/>
        <v>0</v>
      </c>
      <c r="OB941" s="4">
        <f t="shared" si="5"/>
        <v>0</v>
      </c>
      <c r="OC941" s="4">
        <f t="shared" si="5"/>
        <v>0</v>
      </c>
      <c r="OD941" s="4">
        <f t="shared" si="5"/>
        <v>0</v>
      </c>
      <c r="OE941" s="4">
        <f t="shared" si="5"/>
        <v>0</v>
      </c>
      <c r="OF941" s="4">
        <f t="shared" ref="OF941:PZ941" si="6">OF739+OF743+OF747+OF751+OF755</f>
        <v>0</v>
      </c>
      <c r="OG941" s="4">
        <f t="shared" si="6"/>
        <v>0</v>
      </c>
      <c r="OH941" s="4">
        <f t="shared" si="6"/>
        <v>0</v>
      </c>
      <c r="OI941" s="4">
        <f t="shared" si="6"/>
        <v>0</v>
      </c>
      <c r="OJ941" s="4">
        <f t="shared" si="6"/>
        <v>0</v>
      </c>
      <c r="OK941" s="4">
        <f t="shared" si="6"/>
        <v>0</v>
      </c>
      <c r="OL941" s="4">
        <f t="shared" si="6"/>
        <v>0</v>
      </c>
      <c r="OM941" s="4">
        <f t="shared" si="6"/>
        <v>0</v>
      </c>
      <c r="ON941" s="4">
        <f t="shared" si="6"/>
        <v>0</v>
      </c>
      <c r="OO941" s="4">
        <f t="shared" si="6"/>
        <v>0</v>
      </c>
      <c r="OP941" s="4">
        <f t="shared" si="6"/>
        <v>0</v>
      </c>
      <c r="OQ941" s="4">
        <f t="shared" si="6"/>
        <v>0</v>
      </c>
      <c r="OR941" s="4">
        <f t="shared" si="6"/>
        <v>0</v>
      </c>
      <c r="OS941" s="4">
        <f t="shared" si="6"/>
        <v>0</v>
      </c>
      <c r="OT941" s="4">
        <f t="shared" si="6"/>
        <v>0</v>
      </c>
      <c r="OU941" s="4">
        <f t="shared" si="6"/>
        <v>0</v>
      </c>
      <c r="OV941" s="4">
        <f t="shared" si="6"/>
        <v>0</v>
      </c>
      <c r="OW941" s="4">
        <f t="shared" si="6"/>
        <v>0</v>
      </c>
      <c r="OX941" s="4">
        <f t="shared" si="6"/>
        <v>0</v>
      </c>
      <c r="OY941" s="4">
        <f t="shared" si="6"/>
        <v>0</v>
      </c>
      <c r="OZ941" s="4">
        <f t="shared" si="6"/>
        <v>0</v>
      </c>
      <c r="PA941" s="4">
        <f t="shared" si="6"/>
        <v>0</v>
      </c>
      <c r="PB941" s="4">
        <f t="shared" si="6"/>
        <v>0</v>
      </c>
      <c r="PC941" s="4">
        <f t="shared" si="6"/>
        <v>0</v>
      </c>
      <c r="PD941" s="4">
        <f t="shared" si="6"/>
        <v>0</v>
      </c>
      <c r="PE941" s="4">
        <f t="shared" si="6"/>
        <v>0</v>
      </c>
      <c r="PF941" s="4">
        <f t="shared" si="6"/>
        <v>0</v>
      </c>
      <c r="PG941" s="4">
        <f t="shared" si="6"/>
        <v>0</v>
      </c>
      <c r="PH941" s="4">
        <f t="shared" si="6"/>
        <v>0</v>
      </c>
      <c r="PI941" s="4">
        <f t="shared" si="6"/>
        <v>0</v>
      </c>
      <c r="PJ941" s="4">
        <f t="shared" si="6"/>
        <v>0</v>
      </c>
      <c r="PK941" s="4">
        <f t="shared" si="6"/>
        <v>0</v>
      </c>
      <c r="PL941" s="4">
        <f t="shared" si="6"/>
        <v>0</v>
      </c>
      <c r="PM941" s="4">
        <f t="shared" si="6"/>
        <v>0</v>
      </c>
      <c r="PN941" s="4">
        <f t="shared" si="6"/>
        <v>0</v>
      </c>
      <c r="PO941" s="4">
        <f t="shared" si="6"/>
        <v>0</v>
      </c>
      <c r="PP941" s="4">
        <f t="shared" si="6"/>
        <v>0</v>
      </c>
      <c r="PQ941" s="4">
        <f t="shared" si="6"/>
        <v>0</v>
      </c>
      <c r="PR941" s="4">
        <f t="shared" si="6"/>
        <v>0</v>
      </c>
      <c r="PS941" s="4">
        <f t="shared" si="6"/>
        <v>0</v>
      </c>
      <c r="PT941" s="4">
        <f t="shared" si="6"/>
        <v>0</v>
      </c>
      <c r="PU941" s="4">
        <f t="shared" si="6"/>
        <v>0</v>
      </c>
      <c r="PV941" s="4">
        <f t="shared" si="6"/>
        <v>0</v>
      </c>
      <c r="PW941" s="4">
        <f t="shared" si="6"/>
        <v>0</v>
      </c>
      <c r="PX941" s="4">
        <f t="shared" si="6"/>
        <v>0</v>
      </c>
      <c r="PY941" s="4">
        <f t="shared" si="6"/>
        <v>0</v>
      </c>
      <c r="PZ941" s="4">
        <f t="shared" si="6"/>
        <v>0</v>
      </c>
    </row>
    <row r="1582" spans="4:442" x14ac:dyDescent="0.25">
      <c r="D1582" t="s">
        <v>67</v>
      </c>
      <c r="I1582">
        <f>SUM(L1582:PZ1582)</f>
        <v>11834613.045547334</v>
      </c>
      <c r="L1582" s="4">
        <v>0</v>
      </c>
      <c r="M1582" s="4">
        <v>44.706106743483659</v>
      </c>
      <c r="N1582" s="4">
        <v>148.12711110123715</v>
      </c>
      <c r="O1582" s="4">
        <v>511.42080057292594</v>
      </c>
      <c r="P1582" s="4">
        <v>1383.0322654733013</v>
      </c>
      <c r="Q1582" s="4">
        <v>2854.2504511259908</v>
      </c>
      <c r="R1582" s="4">
        <v>4490.1374984655713</v>
      </c>
      <c r="S1582" s="4">
        <v>7677.7697339697243</v>
      </c>
      <c r="T1582" s="4">
        <v>10437.187254514567</v>
      </c>
      <c r="U1582" s="4">
        <v>14058.16229897119</v>
      </c>
      <c r="V1582" s="4">
        <v>16811.240386238074</v>
      </c>
      <c r="W1582" s="4">
        <v>20342.837672226895</v>
      </c>
      <c r="X1582" s="4">
        <v>30189.707327365697</v>
      </c>
      <c r="Y1582" s="4">
        <v>23997.832825575311</v>
      </c>
      <c r="Z1582" s="4">
        <v>24797.760586427823</v>
      </c>
      <c r="AA1582" s="4">
        <v>23997.832825575311</v>
      </c>
      <c r="AB1582" s="4">
        <v>24797.760586427823</v>
      </c>
      <c r="AC1582" s="4">
        <v>24797.760586427823</v>
      </c>
      <c r="AD1582" s="4">
        <v>23197.905064722807</v>
      </c>
      <c r="AE1582" s="4">
        <v>24797.760586427823</v>
      </c>
      <c r="AF1582" s="4">
        <v>23997.832825575311</v>
      </c>
      <c r="AG1582" s="4">
        <v>24797.760586427823</v>
      </c>
      <c r="AH1582" s="4">
        <v>23997.832825575311</v>
      </c>
      <c r="AI1582" s="4">
        <v>24797.760586427823</v>
      </c>
      <c r="AJ1582" s="4">
        <v>32701.992690912044</v>
      </c>
      <c r="AK1582" s="4">
        <v>23997.832825575311</v>
      </c>
      <c r="AL1582" s="4">
        <v>24797.760586427823</v>
      </c>
      <c r="AM1582" s="4">
        <v>23997.832825575311</v>
      </c>
      <c r="AN1582" s="4">
        <v>24797.760586427823</v>
      </c>
      <c r="AO1582" s="4">
        <v>25289.997727332942</v>
      </c>
      <c r="AP1582" s="4">
        <v>22842.578592429749</v>
      </c>
      <c r="AQ1582" s="4">
        <v>25289.997727332942</v>
      </c>
      <c r="AR1582" s="4">
        <v>24474.191349031877</v>
      </c>
      <c r="AS1582" s="4">
        <v>25289.997727332942</v>
      </c>
      <c r="AT1582" s="4">
        <v>24474.191349031877</v>
      </c>
      <c r="AU1582" s="4">
        <v>25289.997727332942</v>
      </c>
      <c r="AV1582" s="4">
        <v>33352.314473906852</v>
      </c>
      <c r="AW1582" s="4">
        <v>24474.191349031877</v>
      </c>
      <c r="AX1582" s="4">
        <v>25289.997727332942</v>
      </c>
      <c r="AY1582" s="4">
        <v>24474.191349031877</v>
      </c>
      <c r="AZ1582" s="4">
        <v>25289.997727332942</v>
      </c>
      <c r="BA1582" s="4">
        <v>25792.079611056164</v>
      </c>
      <c r="BB1582" s="4">
        <v>23296.071906760408</v>
      </c>
      <c r="BC1582" s="4">
        <v>25792.079611056164</v>
      </c>
      <c r="BD1582" s="4">
        <v>24960.077042957575</v>
      </c>
      <c r="BE1582" s="4">
        <v>25792.079611056164</v>
      </c>
      <c r="BF1582" s="4">
        <v>24960.077042957575</v>
      </c>
      <c r="BG1582" s="4">
        <v>25792.079611056164</v>
      </c>
      <c r="BH1582" s="4">
        <v>34015.642692561545</v>
      </c>
      <c r="BI1582" s="4">
        <v>24960.077042957575</v>
      </c>
      <c r="BJ1582" s="4">
        <v>25792.079611056164</v>
      </c>
      <c r="BK1582" s="4">
        <v>24960.077042957575</v>
      </c>
      <c r="BL1582" s="4">
        <v>25792.079611056164</v>
      </c>
      <c r="BM1582" s="4">
        <v>26304.203132453848</v>
      </c>
      <c r="BN1582" s="4">
        <v>23758.635087377668</v>
      </c>
      <c r="BO1582" s="4">
        <v>26304.203132453848</v>
      </c>
      <c r="BP1582" s="4">
        <v>25455.680450761785</v>
      </c>
      <c r="BQ1582" s="4">
        <v>26304.203132453848</v>
      </c>
      <c r="BR1582" s="4">
        <v>25455.680450761785</v>
      </c>
      <c r="BS1582" s="4">
        <v>26304.203132453848</v>
      </c>
      <c r="BT1582" s="4">
        <v>34692.23747558934</v>
      </c>
      <c r="BU1582" s="4">
        <v>25455.680450761785</v>
      </c>
      <c r="BV1582" s="4">
        <v>26304.203132453848</v>
      </c>
      <c r="BW1582" s="4">
        <v>25455.680450761785</v>
      </c>
      <c r="BX1582" s="4">
        <v>26304.203132453848</v>
      </c>
      <c r="BY1582" s="4">
        <v>26826.569124279493</v>
      </c>
      <c r="BZ1582" s="4">
        <v>25095.822729164687</v>
      </c>
      <c r="CA1582" s="4">
        <v>26826.569124279493</v>
      </c>
      <c r="CB1582" s="4">
        <v>25961.195926722085</v>
      </c>
      <c r="CC1582" s="4">
        <v>26826.569124279493</v>
      </c>
      <c r="CD1582" s="4">
        <v>25961.195926722085</v>
      </c>
      <c r="CE1582" s="4">
        <v>26826.569124279493</v>
      </c>
      <c r="CF1582" s="4">
        <v>35382.36415427769</v>
      </c>
      <c r="CG1582" s="4">
        <v>25961.195926722085</v>
      </c>
      <c r="CH1582" s="4">
        <v>26826.569124279493</v>
      </c>
      <c r="CI1582" s="4">
        <v>25961.195926722085</v>
      </c>
      <c r="CJ1582" s="4">
        <v>26826.569124279493</v>
      </c>
      <c r="CK1582" s="4">
        <v>27359.382435941647</v>
      </c>
      <c r="CL1582" s="4">
        <v>24711.700264721487</v>
      </c>
      <c r="CM1582" s="4">
        <v>27359.382435941647</v>
      </c>
      <c r="CN1582" s="4">
        <v>26476.821712201589</v>
      </c>
      <c r="CO1582" s="4">
        <v>27359.382435941647</v>
      </c>
      <c r="CP1582" s="4">
        <v>26476.821712201589</v>
      </c>
      <c r="CQ1582" s="4">
        <v>27359.382435941647</v>
      </c>
      <c r="CR1582" s="4">
        <v>36086.293366539809</v>
      </c>
      <c r="CS1582" s="4">
        <v>26476.821712201589</v>
      </c>
      <c r="CT1582" s="4">
        <v>27359.382435941647</v>
      </c>
      <c r="CU1582" s="4">
        <v>26476.821712201589</v>
      </c>
      <c r="CV1582" s="4">
        <v>27359.382435941647</v>
      </c>
      <c r="CW1582" s="4">
        <v>27902.852013837044</v>
      </c>
      <c r="CX1582" s="4">
        <v>25202.576012497972</v>
      </c>
      <c r="CY1582" s="4">
        <v>27902.852013837044</v>
      </c>
      <c r="CZ1582" s="4">
        <v>27002.760013390685</v>
      </c>
      <c r="DA1582" s="4">
        <v>27902.852013837044</v>
      </c>
      <c r="DB1582" s="4">
        <v>27002.760013390685</v>
      </c>
      <c r="DC1582" s="4">
        <v>27902.852013837044</v>
      </c>
      <c r="DD1582" s="4">
        <v>36804.301163047174</v>
      </c>
      <c r="DE1582" s="4">
        <v>27002.760013390685</v>
      </c>
      <c r="DF1582" s="4">
        <v>27902.852013837044</v>
      </c>
      <c r="DG1582" s="4">
        <v>27002.760013390685</v>
      </c>
      <c r="DH1582" s="4">
        <v>27902.852013837044</v>
      </c>
      <c r="DI1582" s="4">
        <v>28457.190983290344</v>
      </c>
      <c r="DJ1582" s="4">
        <v>25703.269275229988</v>
      </c>
      <c r="DK1582" s="4">
        <v>28457.190983290344</v>
      </c>
      <c r="DL1582" s="4">
        <v>27539.217080603557</v>
      </c>
      <c r="DM1582" s="4">
        <v>28457.190983290344</v>
      </c>
      <c r="DN1582" s="4">
        <v>27539.217080603557</v>
      </c>
      <c r="DO1582" s="4">
        <v>28457.190983290344</v>
      </c>
      <c r="DP1582" s="4">
        <v>37536.66911548467</v>
      </c>
      <c r="DQ1582" s="4">
        <v>27539.217080603557</v>
      </c>
      <c r="DR1582" s="4">
        <v>28457.190983290344</v>
      </c>
      <c r="DS1582" s="4">
        <v>27539.217080603557</v>
      </c>
      <c r="DT1582" s="4">
        <v>28457.190983290344</v>
      </c>
      <c r="DU1582" s="4">
        <v>29022.616732132716</v>
      </c>
      <c r="DV1582" s="4">
        <v>27150.189846188674</v>
      </c>
      <c r="DW1582" s="4">
        <v>29022.616732132716</v>
      </c>
      <c r="DX1582" s="4">
        <v>28086.403289160691</v>
      </c>
      <c r="DY1582" s="4">
        <v>29022.616732132716</v>
      </c>
      <c r="DZ1582" s="4">
        <v>28086.403289160691</v>
      </c>
      <c r="EA1582" s="4">
        <v>29022.616732132716</v>
      </c>
      <c r="EB1582" s="4">
        <v>38283.684426970933</v>
      </c>
      <c r="EC1582" s="4">
        <v>28086.403289160691</v>
      </c>
      <c r="ED1582" s="4">
        <v>29022.616732132716</v>
      </c>
      <c r="EE1582" s="4">
        <v>28086.403289160691</v>
      </c>
      <c r="EF1582" s="4">
        <v>29022.616732132716</v>
      </c>
      <c r="EG1582" s="4">
        <v>29599.350995951936</v>
      </c>
      <c r="EH1582" s="4">
        <v>26734.897673763036</v>
      </c>
      <c r="EI1582" s="4">
        <v>29599.350995951936</v>
      </c>
      <c r="EJ1582" s="4">
        <v>28644.533221888967</v>
      </c>
      <c r="EK1582" s="4">
        <v>29599.350995951936</v>
      </c>
      <c r="EL1582" s="4">
        <v>28644.533221888967</v>
      </c>
      <c r="EM1582" s="4">
        <v>29599.350995951936</v>
      </c>
      <c r="EN1582" s="4">
        <v>39045.640044686916</v>
      </c>
      <c r="EO1582" s="4">
        <v>28644.533221888967</v>
      </c>
      <c r="EP1582" s="4">
        <v>29599.350995951936</v>
      </c>
      <c r="EQ1582" s="4">
        <v>28644.533221888967</v>
      </c>
      <c r="ER1582" s="4">
        <v>29599.350995951936</v>
      </c>
      <c r="ES1582" s="4">
        <v>30187.619945047536</v>
      </c>
      <c r="ET1582" s="4">
        <v>27266.237369720358</v>
      </c>
      <c r="EU1582" s="4">
        <v>30187.619945047536</v>
      </c>
      <c r="EV1582" s="4">
        <v>29213.825753271809</v>
      </c>
      <c r="EW1582" s="4">
        <v>30187.619945047536</v>
      </c>
      <c r="EX1582" s="4">
        <v>29213.825753271809</v>
      </c>
      <c r="EY1582" s="4">
        <v>30187.619945047536</v>
      </c>
      <c r="EZ1582" s="4">
        <v>39822.834774757219</v>
      </c>
      <c r="FA1582" s="4">
        <v>29213.825753271809</v>
      </c>
      <c r="FB1582" s="4">
        <v>30187.619945047536</v>
      </c>
      <c r="FC1582" s="4">
        <v>29213.825753271809</v>
      </c>
      <c r="FD1582" s="4">
        <v>30187.619945047536</v>
      </c>
      <c r="FE1582" s="4">
        <v>30787.654273125048</v>
      </c>
      <c r="FF1582" s="4">
        <v>27808.203859596815</v>
      </c>
      <c r="FG1582" s="4">
        <v>30787.654273125048</v>
      </c>
      <c r="FH1582" s="4">
        <v>29794.504135282306</v>
      </c>
      <c r="FI1582" s="4">
        <v>30787.654273125048</v>
      </c>
      <c r="FJ1582" s="4">
        <v>29794.504135282306</v>
      </c>
      <c r="FK1582" s="4">
        <v>30787.654273125048</v>
      </c>
      <c r="FL1582" s="4">
        <v>40615.573399428926</v>
      </c>
      <c r="FM1582" s="4">
        <v>29794.504135282306</v>
      </c>
      <c r="FN1582" s="4">
        <v>30787.654273125048</v>
      </c>
      <c r="FO1582" s="4">
        <v>29794.504135282306</v>
      </c>
      <c r="FP1582" s="4">
        <v>30787.654273125048</v>
      </c>
      <c r="FQ1582" s="4">
        <v>31399.689287764111</v>
      </c>
      <c r="FR1582" s="4">
        <v>29373.902882101909</v>
      </c>
      <c r="FS1582" s="4">
        <v>31399.689287764111</v>
      </c>
      <c r="FT1582" s="4">
        <v>30386.796084933012</v>
      </c>
      <c r="FU1582" s="4">
        <v>31399.689287764111</v>
      </c>
      <c r="FV1582" s="4">
        <v>30386.796084933012</v>
      </c>
      <c r="FW1582" s="4">
        <v>31399.689287764111</v>
      </c>
      <c r="FX1582" s="4">
        <v>41424.166796594065</v>
      </c>
      <c r="FY1582" s="4">
        <v>30386.796084933012</v>
      </c>
      <c r="FZ1582" s="4">
        <v>31399.689287764111</v>
      </c>
      <c r="GA1582" s="4">
        <v>30386.796084933012</v>
      </c>
      <c r="GB1582" s="4">
        <v>31399.689287764111</v>
      </c>
      <c r="GC1582" s="4">
        <v>32023.965002695953</v>
      </c>
      <c r="GD1582" s="4">
        <v>28924.871615338281</v>
      </c>
      <c r="GE1582" s="4">
        <v>32023.965002695953</v>
      </c>
      <c r="GF1582" s="4">
        <v>30990.933873576734</v>
      </c>
      <c r="GG1582" s="4">
        <v>32023.965002695953</v>
      </c>
      <c r="GH1582" s="4">
        <v>30990.933873576734</v>
      </c>
      <c r="GI1582" s="4">
        <v>32023.965002695953</v>
      </c>
      <c r="GJ1582" s="4">
        <v>42248.932061702508</v>
      </c>
      <c r="GK1582" s="4">
        <v>30990.933873576734</v>
      </c>
      <c r="GL1582" s="4">
        <v>32023.965002695953</v>
      </c>
      <c r="GM1582" s="4">
        <v>30990.933873576734</v>
      </c>
      <c r="GN1582" s="4">
        <v>32023.965002695953</v>
      </c>
      <c r="GO1582" s="4">
        <v>32660.726231926441</v>
      </c>
      <c r="GP1582" s="4">
        <v>29500.010790127108</v>
      </c>
      <c r="GQ1582" s="4">
        <v>32660.726231926441</v>
      </c>
      <c r="GR1582" s="4">
        <v>31607.15441799333</v>
      </c>
      <c r="GS1582" s="4">
        <v>32660.726231926441</v>
      </c>
      <c r="GT1582" s="4">
        <v>31607.15441799333</v>
      </c>
      <c r="GU1582" s="4">
        <v>32660.726231926441</v>
      </c>
      <c r="GV1582" s="4">
        <v>43090.192632113125</v>
      </c>
      <c r="GW1582" s="4">
        <v>31607.15441799333</v>
      </c>
      <c r="GX1582" s="4">
        <v>32660.726231926441</v>
      </c>
      <c r="GY1582" s="4">
        <v>31607.15441799333</v>
      </c>
      <c r="GZ1582" s="4">
        <v>32660.726231926441</v>
      </c>
      <c r="HA1582" s="4">
        <v>33310.222685741537</v>
      </c>
      <c r="HB1582" s="4">
        <v>30086.652748411707</v>
      </c>
      <c r="HC1582" s="4">
        <v>33310.222685741537</v>
      </c>
      <c r="HD1582" s="4">
        <v>32235.699373298263</v>
      </c>
      <c r="HE1582" s="4">
        <v>33310.222685741537</v>
      </c>
      <c r="HF1582" s="4">
        <v>32235.699373298263</v>
      </c>
      <c r="HG1582" s="4">
        <v>33310.222685741537</v>
      </c>
      <c r="HH1582" s="4">
        <v>43948.278413931956</v>
      </c>
      <c r="HI1582" s="4">
        <v>32235.699373298263</v>
      </c>
      <c r="HJ1582" s="4">
        <v>33310.222685741537</v>
      </c>
      <c r="HK1582" s="4">
        <v>32235.699373298263</v>
      </c>
      <c r="HL1582" s="4">
        <v>33310.222685741537</v>
      </c>
      <c r="HM1582" s="4">
        <v>33972.709068632925</v>
      </c>
      <c r="HN1582" s="4">
        <v>31780.921386785642</v>
      </c>
      <c r="HO1582" s="4">
        <v>33972.709068632925</v>
      </c>
      <c r="HP1582" s="4">
        <v>32876.815227709281</v>
      </c>
      <c r="HQ1582" s="4">
        <v>33972.709068632925</v>
      </c>
      <c r="HR1582" s="4">
        <v>32876.815227709281</v>
      </c>
      <c r="HS1582" s="4">
        <v>33972.709068632925</v>
      </c>
      <c r="HT1582" s="4">
        <v>44823.525911387158</v>
      </c>
      <c r="HU1582" s="4">
        <v>32876.815227709281</v>
      </c>
      <c r="HV1582" s="4">
        <v>33972.709068632925</v>
      </c>
      <c r="HW1582" s="4">
        <v>32876.815227709281</v>
      </c>
      <c r="HX1582" s="4">
        <v>33972.709068632925</v>
      </c>
      <c r="HY1582" s="4">
        <v>34648.445179182156</v>
      </c>
      <c r="HZ1582" s="4">
        <v>31295.369839261293</v>
      </c>
      <c r="IA1582" s="4">
        <v>34648.445179182156</v>
      </c>
      <c r="IB1582" s="4">
        <v>33530.75339920853</v>
      </c>
      <c r="IC1582" s="4">
        <v>34648.445179182156</v>
      </c>
      <c r="ID1582" s="4">
        <v>33530.75339920853</v>
      </c>
      <c r="IE1582" s="4">
        <v>34648.445179182156</v>
      </c>
      <c r="IF1582" s="4">
        <v>45716.278358791467</v>
      </c>
      <c r="IG1582" s="4">
        <v>33530.75339920853</v>
      </c>
      <c r="IH1582" s="4">
        <v>34648.445179182156</v>
      </c>
      <c r="II1582" s="4">
        <v>33530.75339920853</v>
      </c>
      <c r="IJ1582" s="4">
        <v>34648.445179182156</v>
      </c>
      <c r="IK1582" s="4">
        <v>35337.696011942353</v>
      </c>
      <c r="IL1582" s="4">
        <v>31917.918978528585</v>
      </c>
      <c r="IM1582" s="4">
        <v>35337.696011942353</v>
      </c>
      <c r="IN1582" s="4">
        <v>34197.770334137764</v>
      </c>
      <c r="IO1582" s="4">
        <v>35337.696011942353</v>
      </c>
      <c r="IP1582" s="4">
        <v>34197.770334137764</v>
      </c>
      <c r="IQ1582" s="4">
        <v>35337.696011942353</v>
      </c>
      <c r="IR1582" s="4">
        <v>46626.885855143853</v>
      </c>
      <c r="IS1582" s="4">
        <v>34197.770334137764</v>
      </c>
      <c r="IT1582" s="4">
        <v>35337.696011942353</v>
      </c>
      <c r="IU1582" s="4">
        <v>34197.770334137764</v>
      </c>
      <c r="IV1582" s="4">
        <v>35337.696011942353</v>
      </c>
      <c r="IW1582" s="4">
        <v>36040.731861357766</v>
      </c>
      <c r="IX1582" s="4">
        <v>32552.91910058121</v>
      </c>
      <c r="IY1582" s="4">
        <v>36040.731861357766</v>
      </c>
      <c r="IZ1582" s="4">
        <v>34878.127607765571</v>
      </c>
      <c r="JA1582" s="4">
        <v>36040.731861357766</v>
      </c>
      <c r="JB1582" s="4">
        <v>34878.127607765571</v>
      </c>
      <c r="JC1582" s="4">
        <v>36040.731861357766</v>
      </c>
      <c r="JD1582" s="4">
        <v>47555.70550142329</v>
      </c>
      <c r="JE1582" s="4">
        <v>34878.127607765571</v>
      </c>
      <c r="JF1582" s="4">
        <v>36040.731861357766</v>
      </c>
      <c r="JG1582" s="4">
        <v>34878.127607765571</v>
      </c>
      <c r="JH1582" s="4">
        <v>36040.731861357766</v>
      </c>
      <c r="JI1582" s="4">
        <v>36757.828427761488</v>
      </c>
      <c r="JJ1582" s="4">
        <v>34386.355625970435</v>
      </c>
      <c r="JK1582" s="4">
        <v>36757.828427761488</v>
      </c>
      <c r="JL1582" s="4">
        <v>35572.092026865954</v>
      </c>
      <c r="JM1582" s="4">
        <v>36757.828427761488</v>
      </c>
      <c r="JN1582" s="4">
        <v>35572.092026865954</v>
      </c>
      <c r="JO1582" s="4">
        <v>36757.828427761488</v>
      </c>
      <c r="JP1582" s="4">
        <v>36757.828427761488</v>
      </c>
      <c r="JQ1582" s="4">
        <v>35572.092026865954</v>
      </c>
      <c r="JR1582" s="4">
        <v>36757.828427761488</v>
      </c>
      <c r="JS1582" s="4">
        <v>35572.092026865954</v>
      </c>
      <c r="JT1582" s="4">
        <v>36757.828427761488</v>
      </c>
      <c r="JU1582" s="4">
        <v>37489.266925493284</v>
      </c>
      <c r="JV1582" s="4">
        <v>33861.273352058452</v>
      </c>
      <c r="JW1582" s="4">
        <v>37489.266925493284</v>
      </c>
      <c r="JX1582" s="4">
        <v>36279.935734348343</v>
      </c>
      <c r="JY1582" s="4">
        <v>37489.266925493284</v>
      </c>
      <c r="JZ1582" s="4">
        <v>36279.935734348343</v>
      </c>
      <c r="KA1582" s="4">
        <v>37489.266925493284</v>
      </c>
      <c r="KB1582" s="4">
        <v>37489.266925493284</v>
      </c>
      <c r="KC1582" s="4">
        <v>36279.935734348343</v>
      </c>
      <c r="KD1582" s="4">
        <v>37489.266925493284</v>
      </c>
      <c r="KE1582" s="4">
        <v>36279.935734348343</v>
      </c>
      <c r="KF1582" s="4">
        <v>37489.266925493284</v>
      </c>
      <c r="KG1582" s="4">
        <v>38235.334193179719</v>
      </c>
      <c r="KH1582" s="4">
        <v>34535.140561581677</v>
      </c>
      <c r="KI1582" s="4">
        <v>38235.334193179719</v>
      </c>
      <c r="KJ1582" s="4">
        <v>37001.936315980369</v>
      </c>
      <c r="KK1582" s="4">
        <v>38235.334193179719</v>
      </c>
      <c r="KL1582" s="4">
        <v>37001.936315980369</v>
      </c>
      <c r="KM1582" s="4">
        <v>38235.334193179719</v>
      </c>
      <c r="KN1582" s="4">
        <v>38235.334193179719</v>
      </c>
      <c r="KO1582" s="4">
        <v>37001.936315980369</v>
      </c>
      <c r="KP1582" s="4">
        <v>38235.334193179719</v>
      </c>
      <c r="KQ1582" s="4">
        <v>37001.936315980369</v>
      </c>
      <c r="KR1582" s="4">
        <v>38235.334193179719</v>
      </c>
      <c r="KS1582" s="4">
        <v>38996.322806219876</v>
      </c>
      <c r="KT1582" s="4">
        <v>35222.485115295371</v>
      </c>
      <c r="KU1582" s="4">
        <v>38996.322806219876</v>
      </c>
      <c r="KV1582" s="4">
        <v>37738.376909245038</v>
      </c>
      <c r="KW1582" s="4">
        <v>38996.322806219876</v>
      </c>
      <c r="KX1582" s="4">
        <v>37738.376909245038</v>
      </c>
      <c r="KY1582" s="4">
        <v>38996.322806219876</v>
      </c>
      <c r="KZ1582" s="4">
        <v>38996.322806219876</v>
      </c>
      <c r="LA1582" s="4">
        <v>37738.376909245038</v>
      </c>
      <c r="LB1582" s="4">
        <v>38996.322806219876</v>
      </c>
      <c r="LC1582" s="4">
        <v>37738.376909245038</v>
      </c>
      <c r="LD1582" s="4">
        <v>38996.322806219876</v>
      </c>
      <c r="LE1582" s="4">
        <v>39772.531191520829</v>
      </c>
      <c r="LF1582" s="4">
        <v>37206.561437229175</v>
      </c>
      <c r="LG1582" s="4">
        <v>39772.531191520829</v>
      </c>
      <c r="LH1582" s="4">
        <v>38489.546314375002</v>
      </c>
      <c r="LI1582" s="4">
        <v>39772.531191520829</v>
      </c>
      <c r="LJ1582" s="4">
        <v>38489.546314375002</v>
      </c>
      <c r="LK1582" s="4">
        <v>39772.531191520829</v>
      </c>
      <c r="LL1582" s="4">
        <v>39772.531191520829</v>
      </c>
      <c r="LM1582" s="4">
        <v>38489.546314375002</v>
      </c>
      <c r="LN1582" s="4">
        <v>39772.531191520829</v>
      </c>
      <c r="LO1582" s="4">
        <v>38489.546314375002</v>
      </c>
      <c r="LP1582" s="4">
        <v>39772.531191520829</v>
      </c>
      <c r="LQ1582" s="4">
        <v>40564.263744527809</v>
      </c>
      <c r="LR1582" s="4">
        <v>36638.689833767057</v>
      </c>
      <c r="LS1582" s="4">
        <v>40564.263744527809</v>
      </c>
      <c r="LT1582" s="4">
        <v>39255.739107607551</v>
      </c>
      <c r="LU1582" s="4">
        <v>40564.263744527809</v>
      </c>
      <c r="LV1582" s="4">
        <v>39255.739107607551</v>
      </c>
      <c r="LW1582" s="4">
        <v>40564.263744527809</v>
      </c>
      <c r="LX1582" s="4">
        <v>40564.263744527809</v>
      </c>
      <c r="LY1582" s="4">
        <v>39255.739107607551</v>
      </c>
      <c r="LZ1582" s="4">
        <v>40564.263744527809</v>
      </c>
      <c r="MA1582" s="4">
        <v>39255.739107607551</v>
      </c>
      <c r="MB1582" s="4">
        <v>40564.263744527809</v>
      </c>
      <c r="MC1582" s="4">
        <v>41371.830948594928</v>
      </c>
      <c r="MD1582" s="4">
        <v>37368.105372924452</v>
      </c>
      <c r="ME1582" s="4">
        <v>41371.830948594928</v>
      </c>
      <c r="MF1582" s="4">
        <v>40037.255756704762</v>
      </c>
      <c r="MG1582" s="4">
        <v>41371.830948594928</v>
      </c>
      <c r="MH1582" s="4">
        <v>40037.255756704762</v>
      </c>
      <c r="MI1582" s="4">
        <v>41371.830948594928</v>
      </c>
      <c r="MJ1582" s="4">
        <v>41371.830948594928</v>
      </c>
      <c r="MK1582" s="4">
        <v>40037.255756704762</v>
      </c>
      <c r="ML1582" s="4">
        <v>41371.830948594928</v>
      </c>
      <c r="MM1582" s="4">
        <v>40037.255756704762</v>
      </c>
      <c r="MN1582" s="4">
        <v>41371.830948594928</v>
      </c>
      <c r="MO1582" s="4">
        <v>42195.549496743392</v>
      </c>
      <c r="MP1582" s="4">
        <v>38112.109222865001</v>
      </c>
      <c r="MQ1582" s="4">
        <v>42195.549496743392</v>
      </c>
      <c r="MR1582" s="4">
        <v>40834.402738783923</v>
      </c>
      <c r="MS1582" s="4">
        <v>42195.549496743392</v>
      </c>
      <c r="MT1582" s="4">
        <v>40834.402738783923</v>
      </c>
      <c r="MU1582" s="4">
        <v>42195.549496743392</v>
      </c>
      <c r="MV1582" s="4">
        <v>42195.549496743392</v>
      </c>
      <c r="MW1582" s="4">
        <v>40834.402738783923</v>
      </c>
      <c r="MX1582" s="4">
        <v>42195.549496743392</v>
      </c>
      <c r="MY1582" s="4">
        <v>40834.402738783923</v>
      </c>
      <c r="MZ1582" s="4">
        <v>42195.549496743392</v>
      </c>
      <c r="NA1582" s="4">
        <v>43035.742415854831</v>
      </c>
      <c r="NB1582" s="4">
        <v>40259.242905154519</v>
      </c>
      <c r="NC1582" s="4">
        <v>43035.742415854831</v>
      </c>
      <c r="ND1582" s="4">
        <v>41647.492660504664</v>
      </c>
      <c r="NE1582" s="4">
        <v>43035.742415854831</v>
      </c>
      <c r="NF1582" s="4">
        <v>41647.492660504664</v>
      </c>
      <c r="NG1582" s="4">
        <v>43035.742415854831</v>
      </c>
      <c r="NH1582" s="4">
        <v>42849.838874682981</v>
      </c>
      <c r="NI1582" s="4">
        <v>41380.036119046839</v>
      </c>
      <c r="NJ1582" s="4">
        <v>41498.113978092399</v>
      </c>
      <c r="NK1582" s="4">
        <v>37692.302849401844</v>
      </c>
      <c r="NL1582" s="4">
        <v>35619.33951291308</v>
      </c>
      <c r="NM1582" s="4">
        <v>32433.441193832936</v>
      </c>
      <c r="NN1582" s="4">
        <v>25427.913712029396</v>
      </c>
      <c r="NO1582" s="4">
        <v>23803.266857086852</v>
      </c>
      <c r="NP1582" s="4">
        <v>18831.875827598735</v>
      </c>
      <c r="NQ1582" s="4">
        <v>15115.943186617204</v>
      </c>
      <c r="NR1582" s="4">
        <v>10424.788404563586</v>
      </c>
      <c r="NS1582" s="4">
        <v>6515.4927528522412</v>
      </c>
      <c r="NT1582" s="4">
        <v>3388.0562314831659</v>
      </c>
      <c r="NU1582" s="4">
        <v>0</v>
      </c>
      <c r="NV1582" s="4">
        <v>0</v>
      </c>
      <c r="NW1582" s="4">
        <v>0</v>
      </c>
      <c r="NX1582" s="4">
        <v>0</v>
      </c>
      <c r="NY1582" s="4">
        <v>0</v>
      </c>
      <c r="NZ1582" s="4">
        <v>0</v>
      </c>
      <c r="OA1582" s="4">
        <v>0</v>
      </c>
      <c r="OB1582" s="4">
        <v>0</v>
      </c>
      <c r="OC1582" s="4">
        <v>0</v>
      </c>
      <c r="OD1582" s="4">
        <v>0</v>
      </c>
      <c r="OE1582" s="4">
        <v>0</v>
      </c>
      <c r="OF1582" s="4">
        <v>0</v>
      </c>
      <c r="OG1582" s="4">
        <v>0</v>
      </c>
      <c r="OH1582" s="4">
        <v>0</v>
      </c>
      <c r="OI1582" s="4">
        <v>0</v>
      </c>
      <c r="OJ1582" s="4">
        <v>0</v>
      </c>
      <c r="OK1582" s="4">
        <v>0</v>
      </c>
      <c r="OL1582" s="4">
        <v>0</v>
      </c>
      <c r="OM1582" s="4">
        <v>0</v>
      </c>
      <c r="ON1582" s="4">
        <v>0</v>
      </c>
      <c r="OO1582" s="4">
        <v>0</v>
      </c>
      <c r="OP1582" s="4">
        <v>0</v>
      </c>
      <c r="OQ1582" s="4">
        <v>0</v>
      </c>
      <c r="OR1582" s="4">
        <v>0</v>
      </c>
      <c r="OS1582" s="4">
        <v>0</v>
      </c>
      <c r="OT1582" s="4">
        <v>0</v>
      </c>
      <c r="OU1582" s="4">
        <v>0</v>
      </c>
      <c r="OV1582" s="4">
        <v>0</v>
      </c>
      <c r="OW1582" s="4">
        <v>0</v>
      </c>
      <c r="OX1582" s="4">
        <v>0</v>
      </c>
      <c r="OY1582" s="4">
        <v>0</v>
      </c>
      <c r="OZ1582" s="4">
        <v>0</v>
      </c>
      <c r="PA1582" s="4">
        <v>0</v>
      </c>
      <c r="PB1582" s="4">
        <v>0</v>
      </c>
      <c r="PC1582" s="4">
        <v>0</v>
      </c>
      <c r="PD1582" s="4">
        <v>0</v>
      </c>
      <c r="PE1582" s="4">
        <v>0</v>
      </c>
      <c r="PF1582" s="4">
        <v>0</v>
      </c>
      <c r="PG1582" s="4">
        <v>0</v>
      </c>
      <c r="PH1582" s="4">
        <v>0</v>
      </c>
      <c r="PI1582" s="4">
        <v>0</v>
      </c>
      <c r="PJ1582" s="4">
        <v>0</v>
      </c>
      <c r="PK1582" s="4">
        <v>0</v>
      </c>
      <c r="PL1582" s="4">
        <v>0</v>
      </c>
      <c r="PM1582" s="4">
        <v>0</v>
      </c>
      <c r="PN1582" s="4">
        <v>0</v>
      </c>
      <c r="PO1582" s="4">
        <v>0</v>
      </c>
      <c r="PP1582" s="4">
        <v>0</v>
      </c>
      <c r="PQ1582" s="4">
        <v>0</v>
      </c>
      <c r="PR1582" s="4">
        <v>0</v>
      </c>
      <c r="PS1582" s="4">
        <v>0</v>
      </c>
      <c r="PT1582" s="4">
        <v>0</v>
      </c>
      <c r="PU1582" s="4">
        <v>0</v>
      </c>
      <c r="PV1582" s="4">
        <v>0</v>
      </c>
      <c r="PW1582" s="4">
        <v>0</v>
      </c>
      <c r="PX1582" s="4">
        <v>0</v>
      </c>
      <c r="PY1582" s="4">
        <v>0</v>
      </c>
      <c r="PZ1582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4360-ED7D-402D-A099-04907A615058}">
  <sheetPr codeName="Sheet3"/>
  <dimension ref="B5:PU637"/>
  <sheetViews>
    <sheetView tabSelected="1" zoomScale="120" zoomScaleNormal="120" workbookViewId="0">
      <selection activeCell="I8" sqref="I8"/>
    </sheetView>
  </sheetViews>
  <sheetFormatPr defaultRowHeight="15" x14ac:dyDescent="0.25"/>
  <cols>
    <col min="1" max="1" width="2.28515625" customWidth="1"/>
    <col min="2" max="2" width="2.5703125" customWidth="1"/>
    <col min="3" max="3" width="2.140625" customWidth="1"/>
    <col min="4" max="4" width="2.28515625" customWidth="1"/>
    <col min="6" max="6" width="16" bestFit="1" customWidth="1"/>
    <col min="7" max="7" width="10" bestFit="1" customWidth="1"/>
    <col min="8" max="8" width="11.28515625" bestFit="1" customWidth="1"/>
    <col min="9" max="14" width="12.28515625" bestFit="1" customWidth="1"/>
    <col min="15" max="376" width="13.42578125" bestFit="1" customWidth="1"/>
    <col min="377" max="379" width="12.28515625" bestFit="1" customWidth="1"/>
    <col min="380" max="380" width="10" bestFit="1" customWidth="1"/>
    <col min="381" max="383" width="11" bestFit="1" customWidth="1"/>
    <col min="384" max="392" width="10" bestFit="1" customWidth="1"/>
    <col min="393" max="395" width="11" bestFit="1" customWidth="1"/>
    <col min="396" max="404" width="10" bestFit="1" customWidth="1"/>
    <col min="405" max="407" width="11" bestFit="1" customWidth="1"/>
    <col min="408" max="416" width="10" bestFit="1" customWidth="1"/>
    <col min="417" max="419" width="11" bestFit="1" customWidth="1"/>
    <col min="420" max="428" width="10" bestFit="1" customWidth="1"/>
    <col min="429" max="431" width="11" bestFit="1" customWidth="1"/>
    <col min="432" max="437" width="10" bestFit="1" customWidth="1"/>
  </cols>
  <sheetData>
    <row r="5" spans="2:437" x14ac:dyDescent="0.25">
      <c r="B5" t="s">
        <v>68</v>
      </c>
      <c r="G5" s="3">
        <v>43343</v>
      </c>
      <c r="H5" s="3">
        <v>43373</v>
      </c>
      <c r="I5" s="3">
        <v>43404</v>
      </c>
      <c r="J5" s="3">
        <v>43434</v>
      </c>
      <c r="K5" s="3">
        <v>43465</v>
      </c>
      <c r="L5" s="3">
        <v>43496</v>
      </c>
      <c r="M5" s="3">
        <v>43524</v>
      </c>
      <c r="N5" s="3">
        <v>43555</v>
      </c>
      <c r="O5" s="3">
        <v>43585</v>
      </c>
      <c r="P5" s="3">
        <v>43616</v>
      </c>
      <c r="Q5" s="3">
        <v>43646</v>
      </c>
      <c r="R5" s="3">
        <v>43677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</row>
    <row r="8" spans="2:437" x14ac:dyDescent="0.25">
      <c r="B8" t="s">
        <v>69</v>
      </c>
      <c r="F8" s="14">
        <f>SUM(G8:PU8)</f>
        <v>-815943.70441823849</v>
      </c>
      <c r="G8" s="14">
        <f>+IF(G5 &lt; 'B Inputs'!$C$3, 0, -(SUMIF('B Data'!$L$5:$W$5, G5,'B Data'!$L$941:$W$941) -
SUMIF('B Data'!$L$5:$W$5, G5, 'B Data'!$L$1582:$W$1582)))</f>
        <v>0</v>
      </c>
      <c r="H8" s="14">
        <f>+IF(H5 &lt; 'B Inputs'!$C$3, 0, -(SUMIF('B Data'!$L$5:$W$5, H5,'B Data'!$L$941:$W$941) -
SUMIF('B Data'!$L$5:$W$5, H5, 'B Data'!$L$1582:$W$1582)))</f>
        <v>0</v>
      </c>
      <c r="I8" s="14">
        <f>+IF(I5 &lt; 'B Inputs'!$C$3, 0, -(SUMIF('B Data'!$L$5:$W$5, I5,'B Data'!$L$941:$W$941) -
SUMIF('B Data'!$L$5:$W$5, I5, 'B Data'!$L$1582:$W$1582)))</f>
        <v>-12007.130743172927</v>
      </c>
      <c r="J8" s="14">
        <f>+IF(J5 &lt; 'B Inputs'!$C$3, 0, -(SUMIF('B Data'!$L$5:$W$5, J5,'B Data'!$L$941:$W$941) -
SUMIF('B Data'!$L$5:$W$5, J5, 'B Data'!$L$1582:$W$1582)))</f>
        <v>-20986.759410863469</v>
      </c>
      <c r="K8" s="14">
        <f>+IF(K5 &lt; 'B Inputs'!$C$3, 0, -(SUMIF('B Data'!$L$5:$W$5, K5,'B Data'!$L$941:$W$941) -
SUMIF('B Data'!$L$5:$W$5, K5, 'B Data'!$L$1582:$W$1582)))</f>
        <v>-40045.790448271677</v>
      </c>
      <c r="L8" s="14">
        <f>+IF(L5 &lt; 'B Inputs'!$C$3, 0, -(SUMIF('B Data'!$L$5:$W$5, L5,'B Data'!$L$941:$W$941) -
SUMIF('B Data'!$L$5:$W$5, L5, 'B Data'!$L$1582:$W$1582)))</f>
        <v>-56875.723200038141</v>
      </c>
      <c r="M8" s="14">
        <f>+IF(M5 &lt; 'B Inputs'!$C$3, 0, -(SUMIF('B Data'!$L$5:$W$5, M5,'B Data'!$L$941:$W$941) -
SUMIF('B Data'!$L$5:$W$5, M5, 'B Data'!$L$1582:$W$1582)))</f>
        <v>-67397.248370699715</v>
      </c>
      <c r="N8" s="14">
        <f>+IF(N5 &lt; 'B Inputs'!$C$3, 0, -(SUMIF('B Data'!$L$5:$W$5, N5,'B Data'!$L$941:$W$941) -
SUMIF('B Data'!$L$5:$W$5, N5, 'B Data'!$L$1582:$W$1582)))</f>
        <v>-92048.126827063548</v>
      </c>
      <c r="O8" s="14">
        <f>+IF(O5 &lt; 'B Inputs'!$C$3, 0, -(SUMIF('B Data'!$L$5:$W$5, O5,'B Data'!$L$941:$W$941) -
SUMIF('B Data'!$L$5:$W$5, O5, 'B Data'!$L$1582:$W$1582)))</f>
        <v>-105537.18641460192</v>
      </c>
      <c r="P8" s="14">
        <f>+IF(P5 &lt; 'B Inputs'!$C$3, 0, -(SUMIF('B Data'!$L$5:$W$5, P5,'B Data'!$L$941:$W$941) -
SUMIF('B Data'!$L$5:$W$5, P5, 'B Data'!$L$1582:$W$1582)))</f>
        <v>-125896.313389503</v>
      </c>
      <c r="Q8" s="14">
        <f>+IF(Q5 &lt; 'B Inputs'!$C$3, 0, -(SUMIF('B Data'!$L$5:$W$5, Q5,'B Data'!$L$941:$W$941) -
SUMIF('B Data'!$L$5:$W$5, Q5, 'B Data'!$L$1582:$W$1582)))</f>
        <v>-138094.01630943426</v>
      </c>
      <c r="R8" s="14">
        <f>+IF(R5 &lt; 'B Inputs'!$C$3, 0, -(SUMIF('B Data'!$L$5:$W$5, R5,'B Data'!$L$941:$W$941) -
SUMIF('B Data'!$L$5:$W$5, R5, 'B Data'!$L$1582:$W$1582)))</f>
        <v>-157055.40930458979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</row>
    <row r="9" spans="2:437" x14ac:dyDescent="0.25">
      <c r="B9" t="s">
        <v>67</v>
      </c>
      <c r="F9" s="14">
        <f>SUM(G9:PU9)</f>
        <v>-78714.165472659486</v>
      </c>
      <c r="G9" s="14">
        <f>IF(G5 &lt; 'B Inputs'!$C$3, 0, -SUMIF('B Data'!$L$5:$W$5, G5, 'B Data'!$L$1582:$W$1582))</f>
        <v>0</v>
      </c>
      <c r="H9" s="14">
        <f>IF(H5 &lt; 'B Inputs'!$C$3, 0, -SUMIF('B Data'!$L$5:$W$5, H5, 'B Data'!$L$1582:$W$1582))</f>
        <v>0</v>
      </c>
      <c r="I9" s="14">
        <f>IF(I5 &lt; 'B Inputs'!$C$3, 0, -SUMIF('B Data'!$L$5:$W$5, I5, 'B Data'!$L$1582:$W$1582))</f>
        <v>-148.12711110123715</v>
      </c>
      <c r="J9" s="14">
        <f>IF(J5 &lt; 'B Inputs'!$C$3, 0, -SUMIF('B Data'!$L$5:$W$5, J5, 'B Data'!$L$1582:$W$1582))</f>
        <v>-511.42080057292594</v>
      </c>
      <c r="K9" s="14">
        <f>IF(K5 &lt; 'B Inputs'!$C$3, 0, -SUMIF('B Data'!$L$5:$W$5, K5, 'B Data'!$L$1582:$W$1582))</f>
        <v>-1383.0322654733013</v>
      </c>
      <c r="L9" s="14">
        <f>IF(L5 &lt; 'B Inputs'!$C$3, 0, -SUMIF('B Data'!$L$5:$W$5, L5, 'B Data'!$L$1582:$W$1582))</f>
        <v>-2854.2504511259908</v>
      </c>
      <c r="M9" s="14">
        <f>IF(M5 &lt; 'B Inputs'!$C$3, 0, -SUMIF('B Data'!$L$5:$W$5, M5, 'B Data'!$L$1582:$W$1582))</f>
        <v>-4490.1374984655713</v>
      </c>
      <c r="N9" s="14">
        <f>IF(N5 &lt; 'B Inputs'!$C$3, 0, -SUMIF('B Data'!$L$5:$W$5, N5, 'B Data'!$L$1582:$W$1582))</f>
        <v>-7677.7697339697243</v>
      </c>
      <c r="O9" s="14">
        <f>IF(O5 &lt; 'B Inputs'!$C$3, 0, -SUMIF('B Data'!$L$5:$W$5, O5, 'B Data'!$L$1582:$W$1582))</f>
        <v>-10437.187254514567</v>
      </c>
      <c r="P9" s="14">
        <f>IF(P5 &lt; 'B Inputs'!$C$3, 0, -SUMIF('B Data'!$L$5:$W$5, P5, 'B Data'!$L$1582:$W$1582))</f>
        <v>-14058.16229897119</v>
      </c>
      <c r="Q9" s="14">
        <f>IF(Q5 &lt; 'B Inputs'!$C$3, 0, -SUMIF('B Data'!$L$5:$W$5, Q5, 'B Data'!$L$1582:$W$1582))</f>
        <v>-16811.240386238074</v>
      </c>
      <c r="R9" s="14">
        <f>IF(R5 &lt; 'B Inputs'!$C$3, 0, -SUMIF('B Data'!$L$5:$W$5, R5, 'B Data'!$L$1582:$W$1582))</f>
        <v>-20342.837672226895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</row>
    <row r="11" spans="2:437" x14ac:dyDescent="0.25">
      <c r="B11" t="s">
        <v>74</v>
      </c>
      <c r="G11" s="15">
        <f>IF(G5 &lt; 'B Inputs'!$C$3, 0, -SUMIF('B Data'!$L$5:$W$5, G5, 'B Data'!$L$1582:$W$1582)) *
INDEX('B Inputs'!$C$7:$C$9, MATCH(G5, 'B Inputs'!$B$7:$B$9, 1), 1)</f>
        <v>0</v>
      </c>
      <c r="H11" s="15">
        <f>IF(H5 &lt; 'B Inputs'!$C$3, 0, -SUMIF('B Data'!$L$5:$W$5, H5, 'B Data'!$L$1582:$W$1582)) *
INDEX('B Inputs'!$C$7:$C$9, MATCH(H5, 'B Inputs'!$B$7:$B$9, 1), 1)</f>
        <v>0</v>
      </c>
      <c r="I11" s="15">
        <f>IF(I5 &lt; 'B Inputs'!$C$3, 0, -SUMIF('B Data'!$L$5:$W$5, I5, 'B Data'!$L$1582:$W$1582)) *
INDEX('B Inputs'!$C$7:$C$9, MATCH(I5, 'B Inputs'!$B$7:$B$9, 1), 1)</f>
        <v>-148.12711110123715</v>
      </c>
      <c r="J11" s="15">
        <f>IF(J5 &lt; 'B Inputs'!$C$3, 0, -SUMIF('B Data'!$L$5:$W$5, J5, 'B Data'!$L$1582:$W$1582)) *
INDEX('B Inputs'!$C$7:$C$9, MATCH(J5, 'B Inputs'!$B$7:$B$9, 1), 1)</f>
        <v>-511.42080057292594</v>
      </c>
      <c r="K11" s="15">
        <f>IF(K5 &lt; 'B Inputs'!$C$3, 0, -SUMIF('B Data'!$L$5:$W$5, K5, 'B Data'!$L$1582:$W$1582)) *
INDEX('B Inputs'!$C$7:$C$9, MATCH(K5, 'B Inputs'!$B$7:$B$9, 1), 1)</f>
        <v>-1383.0322654733013</v>
      </c>
      <c r="L11" s="15">
        <f>IF(L5 &lt; 'B Inputs'!$C$3, 0, -SUMIF('B Data'!$L$5:$W$5, L5, 'B Data'!$L$1582:$W$1582)) *
INDEX('B Inputs'!$C$7:$C$9, MATCH(L5, 'B Inputs'!$B$7:$B$9, 1), 1)</f>
        <v>-2568.8254060133918</v>
      </c>
      <c r="M11" s="15">
        <f>IF(M5 &lt; 'B Inputs'!$C$3, 0, -SUMIF('B Data'!$L$5:$W$5, M5, 'B Data'!$L$1582:$W$1582)) *
INDEX('B Inputs'!$C$7:$C$9, MATCH(M5, 'B Inputs'!$B$7:$B$9, 1), 1)</f>
        <v>-4041.1237486190143</v>
      </c>
      <c r="N11" s="15">
        <f>IF(N5 &lt; 'B Inputs'!$C$3, 0, -SUMIF('B Data'!$L$5:$W$5, N5, 'B Data'!$L$1582:$W$1582)) *
INDEX('B Inputs'!$C$7:$C$9, MATCH(N5, 'B Inputs'!$B$7:$B$9, 1), 1)</f>
        <v>-6909.9927605727516</v>
      </c>
      <c r="O11" s="15">
        <f>IF(O5 &lt; 'B Inputs'!$C$3, 0, -SUMIF('B Data'!$L$5:$W$5, O5, 'B Data'!$L$1582:$W$1582)) *
INDEX('B Inputs'!$C$7:$C$9, MATCH(O5, 'B Inputs'!$B$7:$B$9, 1), 1)</f>
        <v>-9393.4685290631114</v>
      </c>
      <c r="P11" s="15">
        <f>IF(P5 &lt; 'B Inputs'!$C$3, 0, -SUMIF('B Data'!$L$5:$W$5, P5, 'B Data'!$L$1582:$W$1582)) *
INDEX('B Inputs'!$C$7:$C$9, MATCH(P5, 'B Inputs'!$B$7:$B$9, 1), 1)</f>
        <v>-11246.529839176954</v>
      </c>
      <c r="Q11" s="15">
        <f>IF(Q5 &lt; 'B Inputs'!$C$3, 0, -SUMIF('B Data'!$L$5:$W$5, Q5, 'B Data'!$L$1582:$W$1582)) *
INDEX('B Inputs'!$C$7:$C$9, MATCH(Q5, 'B Inputs'!$B$7:$B$9, 1), 1)</f>
        <v>-13448.992308990461</v>
      </c>
      <c r="R11" s="15">
        <f>IF(R5 &lt; 'B Inputs'!$C$3, 0, -SUMIF('B Data'!$L$5:$W$5, R5, 'B Data'!$L$1582:$W$1582)) *
INDEX('B Inputs'!$C$7:$C$9, MATCH(R5, 'B Inputs'!$B$7:$B$9, 1), 1)</f>
        <v>-16274.270137781517</v>
      </c>
    </row>
    <row r="636" spans="4:437" x14ac:dyDescent="0.25">
      <c r="D636" t="s">
        <v>70</v>
      </c>
      <c r="F636" s="4">
        <f>SUM(G636:PU636)</f>
        <v>-815943.70441823849</v>
      </c>
      <c r="G636" s="4">
        <f>SUM(G8)</f>
        <v>0</v>
      </c>
      <c r="H636" s="4">
        <f>SUM(H8)</f>
        <v>0</v>
      </c>
      <c r="I636" s="4">
        <f>SUM(I8)</f>
        <v>-12007.130743172927</v>
      </c>
      <c r="J636" s="4">
        <f>SUM(J8)</f>
        <v>-20986.759410863469</v>
      </c>
      <c r="K636" s="4">
        <f>SUM(K8)</f>
        <v>-40045.790448271677</v>
      </c>
      <c r="L636" s="4">
        <f>SUM(L8)</f>
        <v>-56875.723200038141</v>
      </c>
      <c r="M636" s="4">
        <f>SUM(M8)</f>
        <v>-67397.248370699715</v>
      </c>
      <c r="N636" s="4">
        <f>SUM(N8)</f>
        <v>-92048.126827063548</v>
      </c>
      <c r="O636" s="4">
        <f>SUM(O8)</f>
        <v>-105537.18641460192</v>
      </c>
      <c r="P636" s="4">
        <f>SUM(P8)</f>
        <v>-125896.313389503</v>
      </c>
      <c r="Q636" s="4">
        <f>SUM(Q8)</f>
        <v>-138094.01630943426</v>
      </c>
      <c r="R636" s="4">
        <f>SUM(R8)</f>
        <v>-157055.40930458979</v>
      </c>
      <c r="S636" s="4">
        <f>SUM(S8)</f>
        <v>0</v>
      </c>
      <c r="T636" s="4">
        <f>SUM(T8)</f>
        <v>0</v>
      </c>
      <c r="U636" s="4">
        <f>SUM(U8)</f>
        <v>0</v>
      </c>
      <c r="V636" s="4">
        <f>SUM(V8)</f>
        <v>0</v>
      </c>
      <c r="W636" s="4">
        <f>SUM(W8)</f>
        <v>0</v>
      </c>
      <c r="X636" s="4">
        <f>SUM(X8)</f>
        <v>0</v>
      </c>
      <c r="Y636" s="4">
        <f>SUM(Y8)</f>
        <v>0</v>
      </c>
      <c r="Z636" s="4">
        <f>SUM(Z8)</f>
        <v>0</v>
      </c>
      <c r="AA636" s="4">
        <f>SUM(AA8)</f>
        <v>0</v>
      </c>
      <c r="AB636" s="4">
        <f>SUM(AB8)</f>
        <v>0</v>
      </c>
      <c r="AC636" s="4">
        <f>SUM(AC8)</f>
        <v>0</v>
      </c>
      <c r="AD636" s="4">
        <f>SUM(AD8)</f>
        <v>0</v>
      </c>
      <c r="AE636" s="4">
        <f>SUM(AE8)</f>
        <v>0</v>
      </c>
      <c r="AF636" s="4">
        <f>SUM(AF8)</f>
        <v>0</v>
      </c>
      <c r="AG636" s="4">
        <f>SUM(AG8)</f>
        <v>0</v>
      </c>
      <c r="AH636" s="4">
        <f>SUM(AH8)</f>
        <v>0</v>
      </c>
      <c r="AI636" s="4">
        <f>SUM(AI8)</f>
        <v>0</v>
      </c>
      <c r="AJ636" s="4">
        <f>SUM(AJ8)</f>
        <v>0</v>
      </c>
      <c r="AK636" s="4">
        <f>SUM(AK8)</f>
        <v>0</v>
      </c>
      <c r="AL636" s="4">
        <f>SUM(AL8)</f>
        <v>0</v>
      </c>
      <c r="AM636" s="4">
        <f>SUM(AM8)</f>
        <v>0</v>
      </c>
      <c r="AN636" s="4">
        <f>SUM(AN8)</f>
        <v>0</v>
      </c>
      <c r="AO636" s="4">
        <f>SUM(AO8)</f>
        <v>0</v>
      </c>
      <c r="AP636" s="4">
        <f>SUM(AP8)</f>
        <v>0</v>
      </c>
      <c r="AQ636" s="4">
        <f>SUM(AQ8)</f>
        <v>0</v>
      </c>
      <c r="AR636" s="4">
        <f>SUM(AR8)</f>
        <v>0</v>
      </c>
      <c r="AS636" s="4">
        <f>SUM(AS8)</f>
        <v>0</v>
      </c>
      <c r="AT636" s="4">
        <f>SUM(AT8)</f>
        <v>0</v>
      </c>
      <c r="AU636" s="4">
        <f>SUM(AU8)</f>
        <v>0</v>
      </c>
      <c r="AV636" s="4">
        <f>SUM(AV8)</f>
        <v>0</v>
      </c>
      <c r="AW636" s="4">
        <f>SUM(AW8)</f>
        <v>0</v>
      </c>
      <c r="AX636" s="4">
        <f>SUM(AX8)</f>
        <v>0</v>
      </c>
      <c r="AY636" s="4">
        <f>SUM(AY8)</f>
        <v>0</v>
      </c>
      <c r="AZ636" s="4">
        <f>SUM(AZ8)</f>
        <v>0</v>
      </c>
      <c r="BA636" s="4">
        <f>SUM(BA8)</f>
        <v>0</v>
      </c>
      <c r="BB636" s="4">
        <f>SUM(BB8)</f>
        <v>0</v>
      </c>
      <c r="BC636" s="4">
        <f>SUM(BC8)</f>
        <v>0</v>
      </c>
      <c r="BD636" s="4">
        <f>SUM(BD8)</f>
        <v>0</v>
      </c>
      <c r="BE636" s="4">
        <f>SUM(BE8)</f>
        <v>0</v>
      </c>
      <c r="BF636" s="4">
        <f>SUM(BF8)</f>
        <v>0</v>
      </c>
      <c r="BG636" s="4">
        <f>SUM(BG8)</f>
        <v>0</v>
      </c>
      <c r="BH636" s="4">
        <f>SUM(BH8)</f>
        <v>0</v>
      </c>
      <c r="BI636" s="4">
        <f>SUM(BI8)</f>
        <v>0</v>
      </c>
      <c r="BJ636" s="4">
        <f>SUM(BJ8)</f>
        <v>0</v>
      </c>
      <c r="BK636" s="4">
        <f>SUM(BK8)</f>
        <v>0</v>
      </c>
      <c r="BL636" s="4">
        <f>SUM(BL8)</f>
        <v>0</v>
      </c>
      <c r="BM636" s="4">
        <f>SUM(BM8)</f>
        <v>0</v>
      </c>
      <c r="BN636" s="4">
        <f>SUM(BN8)</f>
        <v>0</v>
      </c>
      <c r="BO636" s="4">
        <f>SUM(BO8)</f>
        <v>0</v>
      </c>
      <c r="BP636" s="4">
        <f>SUM(BP8)</f>
        <v>0</v>
      </c>
      <c r="BQ636" s="4">
        <f>SUM(BQ8)</f>
        <v>0</v>
      </c>
      <c r="BR636" s="4">
        <f>SUM(BR8)</f>
        <v>0</v>
      </c>
      <c r="BS636" s="4">
        <f>SUM(BS8)</f>
        <v>0</v>
      </c>
      <c r="BT636" s="4">
        <f>SUM(BT8)</f>
        <v>0</v>
      </c>
      <c r="BU636" s="4">
        <f>SUM(BU8)</f>
        <v>0</v>
      </c>
      <c r="BV636" s="4">
        <f>SUM(BV8)</f>
        <v>0</v>
      </c>
      <c r="BW636" s="4">
        <f>SUM(BW8)</f>
        <v>0</v>
      </c>
      <c r="BX636" s="4">
        <f>SUM(BX8)</f>
        <v>0</v>
      </c>
      <c r="BY636" s="4">
        <f>SUM(BY8)</f>
        <v>0</v>
      </c>
      <c r="BZ636" s="4">
        <f>SUM(BZ8)</f>
        <v>0</v>
      </c>
      <c r="CA636" s="4">
        <f>SUM(CA8)</f>
        <v>0</v>
      </c>
      <c r="CB636" s="4">
        <f>SUM(CB8)</f>
        <v>0</v>
      </c>
      <c r="CC636" s="4">
        <f>SUM(CC8)</f>
        <v>0</v>
      </c>
      <c r="CD636" s="4">
        <f>SUM(CD8)</f>
        <v>0</v>
      </c>
      <c r="CE636" s="4">
        <f>SUM(CE8)</f>
        <v>0</v>
      </c>
      <c r="CF636" s="4">
        <f>SUM(CF8)</f>
        <v>0</v>
      </c>
      <c r="CG636" s="4">
        <f>SUM(CG8)</f>
        <v>0</v>
      </c>
      <c r="CH636" s="4">
        <f>SUM(CH8)</f>
        <v>0</v>
      </c>
      <c r="CI636" s="4">
        <f>SUM(CI8)</f>
        <v>0</v>
      </c>
      <c r="CJ636" s="4">
        <f>SUM(CJ8)</f>
        <v>0</v>
      </c>
      <c r="CK636" s="4">
        <f>SUM(CK8)</f>
        <v>0</v>
      </c>
      <c r="CL636" s="4">
        <f>SUM(CL8)</f>
        <v>0</v>
      </c>
      <c r="CM636" s="4">
        <f>SUM(CM8)</f>
        <v>0</v>
      </c>
      <c r="CN636" s="4">
        <f>SUM(CN8)</f>
        <v>0</v>
      </c>
      <c r="CO636" s="4">
        <f>SUM(CO8)</f>
        <v>0</v>
      </c>
      <c r="CP636" s="4">
        <f>SUM(CP8)</f>
        <v>0</v>
      </c>
      <c r="CQ636" s="4">
        <f>SUM(CQ8)</f>
        <v>0</v>
      </c>
      <c r="CR636" s="4">
        <f>SUM(CR8)</f>
        <v>0</v>
      </c>
      <c r="CS636" s="4">
        <f>SUM(CS8)</f>
        <v>0</v>
      </c>
      <c r="CT636" s="4">
        <f>SUM(CT8)</f>
        <v>0</v>
      </c>
      <c r="CU636" s="4">
        <f>SUM(CU8)</f>
        <v>0</v>
      </c>
      <c r="CV636" s="4">
        <f>SUM(CV8)</f>
        <v>0</v>
      </c>
      <c r="CW636" s="4">
        <f>SUM(CW8)</f>
        <v>0</v>
      </c>
      <c r="CX636" s="4">
        <f>SUM(CX8)</f>
        <v>0</v>
      </c>
      <c r="CY636" s="4">
        <f>SUM(CY8)</f>
        <v>0</v>
      </c>
      <c r="CZ636" s="4">
        <f>SUM(CZ8)</f>
        <v>0</v>
      </c>
      <c r="DA636" s="4">
        <f>SUM(DA8)</f>
        <v>0</v>
      </c>
      <c r="DB636" s="4">
        <f>SUM(DB8)</f>
        <v>0</v>
      </c>
      <c r="DC636" s="4">
        <f>SUM(DC8)</f>
        <v>0</v>
      </c>
      <c r="DD636" s="4">
        <f>SUM(DD8)</f>
        <v>0</v>
      </c>
      <c r="DE636" s="4">
        <f>SUM(DE8)</f>
        <v>0</v>
      </c>
      <c r="DF636" s="4">
        <f>SUM(DF8)</f>
        <v>0</v>
      </c>
      <c r="DG636" s="4">
        <f>SUM(DG8)</f>
        <v>0</v>
      </c>
      <c r="DH636" s="4">
        <f>SUM(DH8)</f>
        <v>0</v>
      </c>
      <c r="DI636" s="4">
        <f>SUM(DI8)</f>
        <v>0</v>
      </c>
      <c r="DJ636" s="4">
        <f>SUM(DJ8)</f>
        <v>0</v>
      </c>
      <c r="DK636" s="4">
        <f>SUM(DK8)</f>
        <v>0</v>
      </c>
      <c r="DL636" s="4">
        <f>SUM(DL8)</f>
        <v>0</v>
      </c>
      <c r="DM636" s="4">
        <f>SUM(DM8)</f>
        <v>0</v>
      </c>
      <c r="DN636" s="4">
        <f>SUM(DN8)</f>
        <v>0</v>
      </c>
      <c r="DO636" s="4">
        <f>SUM(DO8)</f>
        <v>0</v>
      </c>
      <c r="DP636" s="4">
        <f>SUM(DP8)</f>
        <v>0</v>
      </c>
      <c r="DQ636" s="4">
        <f>SUM(DQ8)</f>
        <v>0</v>
      </c>
      <c r="DR636" s="4">
        <f>SUM(DR8)</f>
        <v>0</v>
      </c>
      <c r="DS636" s="4">
        <f>SUM(DS8)</f>
        <v>0</v>
      </c>
      <c r="DT636" s="4">
        <f>SUM(DT8)</f>
        <v>0</v>
      </c>
      <c r="DU636" s="4">
        <f>SUM(DU8)</f>
        <v>0</v>
      </c>
      <c r="DV636" s="4">
        <f>SUM(DV8)</f>
        <v>0</v>
      </c>
      <c r="DW636" s="4">
        <f>SUM(DW8)</f>
        <v>0</v>
      </c>
      <c r="DX636" s="4">
        <f>SUM(DX8)</f>
        <v>0</v>
      </c>
      <c r="DY636" s="4">
        <f>SUM(DY8)</f>
        <v>0</v>
      </c>
      <c r="DZ636" s="4">
        <f>SUM(DZ8)</f>
        <v>0</v>
      </c>
      <c r="EA636" s="4">
        <f>SUM(EA8)</f>
        <v>0</v>
      </c>
      <c r="EB636" s="4">
        <f>SUM(EB8)</f>
        <v>0</v>
      </c>
      <c r="EC636" s="4">
        <f>SUM(EC8)</f>
        <v>0</v>
      </c>
      <c r="ED636" s="4">
        <f>SUM(ED8)</f>
        <v>0</v>
      </c>
      <c r="EE636" s="4">
        <f>SUM(EE8)</f>
        <v>0</v>
      </c>
      <c r="EF636" s="4">
        <f>SUM(EF8)</f>
        <v>0</v>
      </c>
      <c r="EG636" s="4">
        <f>SUM(EG8)</f>
        <v>0</v>
      </c>
      <c r="EH636" s="4">
        <f>SUM(EH8)</f>
        <v>0</v>
      </c>
      <c r="EI636" s="4">
        <f>SUM(EI8)</f>
        <v>0</v>
      </c>
      <c r="EJ636" s="4">
        <f>SUM(EJ8)</f>
        <v>0</v>
      </c>
      <c r="EK636" s="4">
        <f>SUM(EK8)</f>
        <v>0</v>
      </c>
      <c r="EL636" s="4">
        <f>SUM(EL8)</f>
        <v>0</v>
      </c>
      <c r="EM636" s="4">
        <f>SUM(EM8)</f>
        <v>0</v>
      </c>
      <c r="EN636" s="4">
        <f>SUM(EN8)</f>
        <v>0</v>
      </c>
      <c r="EO636" s="4">
        <f>SUM(EO8)</f>
        <v>0</v>
      </c>
      <c r="EP636" s="4">
        <f>SUM(EP8)</f>
        <v>0</v>
      </c>
      <c r="EQ636" s="4">
        <f>SUM(EQ8)</f>
        <v>0</v>
      </c>
      <c r="ER636" s="4">
        <f>SUM(ER8)</f>
        <v>0</v>
      </c>
      <c r="ES636" s="4">
        <f>SUM(ES8)</f>
        <v>0</v>
      </c>
      <c r="ET636" s="4">
        <f>SUM(ET8)</f>
        <v>0</v>
      </c>
      <c r="EU636" s="4">
        <f>SUM(EU8)</f>
        <v>0</v>
      </c>
      <c r="EV636" s="4">
        <f>SUM(EV8)</f>
        <v>0</v>
      </c>
      <c r="EW636" s="4">
        <f>SUM(EW8)</f>
        <v>0</v>
      </c>
      <c r="EX636" s="4">
        <f>SUM(EX8)</f>
        <v>0</v>
      </c>
      <c r="EY636" s="4">
        <f>SUM(EY8)</f>
        <v>0</v>
      </c>
      <c r="EZ636" s="4">
        <f>SUM(EZ8)</f>
        <v>0</v>
      </c>
      <c r="FA636" s="4">
        <f>SUM(FA8)</f>
        <v>0</v>
      </c>
      <c r="FB636" s="4">
        <f>SUM(FB8)</f>
        <v>0</v>
      </c>
      <c r="FC636" s="4">
        <f>SUM(FC8)</f>
        <v>0</v>
      </c>
      <c r="FD636" s="4">
        <f>SUM(FD8)</f>
        <v>0</v>
      </c>
      <c r="FE636" s="4">
        <f>SUM(FE8)</f>
        <v>0</v>
      </c>
      <c r="FF636" s="4">
        <f>SUM(FF8)</f>
        <v>0</v>
      </c>
      <c r="FG636" s="4">
        <f>SUM(FG8)</f>
        <v>0</v>
      </c>
      <c r="FH636" s="4">
        <f>SUM(FH8)</f>
        <v>0</v>
      </c>
      <c r="FI636" s="4">
        <f>SUM(FI8)</f>
        <v>0</v>
      </c>
      <c r="FJ636" s="4">
        <f>SUM(FJ8)</f>
        <v>0</v>
      </c>
      <c r="FK636" s="4">
        <f>SUM(FK8)</f>
        <v>0</v>
      </c>
      <c r="FL636" s="4">
        <f>SUM(FL8)</f>
        <v>0</v>
      </c>
      <c r="FM636" s="4">
        <f>SUM(FM8)</f>
        <v>0</v>
      </c>
      <c r="FN636" s="4">
        <f>SUM(FN8)</f>
        <v>0</v>
      </c>
      <c r="FO636" s="4">
        <f>SUM(FO8)</f>
        <v>0</v>
      </c>
      <c r="FP636" s="4">
        <f>SUM(FP8)</f>
        <v>0</v>
      </c>
      <c r="FQ636" s="4">
        <f>SUM(FQ8)</f>
        <v>0</v>
      </c>
      <c r="FR636" s="4">
        <f>SUM(FR8)</f>
        <v>0</v>
      </c>
      <c r="FS636" s="4">
        <f>SUM(FS8)</f>
        <v>0</v>
      </c>
      <c r="FT636" s="4">
        <f>SUM(FT8)</f>
        <v>0</v>
      </c>
      <c r="FU636" s="4">
        <f>SUM(FU8)</f>
        <v>0</v>
      </c>
      <c r="FV636" s="4">
        <f>SUM(FV8)</f>
        <v>0</v>
      </c>
      <c r="FW636" s="4">
        <f>SUM(FW8)</f>
        <v>0</v>
      </c>
      <c r="FX636" s="4">
        <f>SUM(FX8)</f>
        <v>0</v>
      </c>
      <c r="FY636" s="4">
        <f>SUM(FY8)</f>
        <v>0</v>
      </c>
      <c r="FZ636" s="4">
        <f>SUM(FZ8)</f>
        <v>0</v>
      </c>
      <c r="GA636" s="4">
        <f>SUM(GA8)</f>
        <v>0</v>
      </c>
      <c r="GB636" s="4">
        <f>SUM(GB8)</f>
        <v>0</v>
      </c>
      <c r="GC636" s="4">
        <f>SUM(GC8)</f>
        <v>0</v>
      </c>
      <c r="GD636" s="4">
        <f>SUM(GD8)</f>
        <v>0</v>
      </c>
      <c r="GE636" s="4">
        <f>SUM(GE8)</f>
        <v>0</v>
      </c>
      <c r="GF636" s="4">
        <f>SUM(GF8)</f>
        <v>0</v>
      </c>
      <c r="GG636" s="4">
        <f>SUM(GG8)</f>
        <v>0</v>
      </c>
      <c r="GH636" s="4">
        <f>SUM(GH8)</f>
        <v>0</v>
      </c>
      <c r="GI636" s="4">
        <f>SUM(GI8)</f>
        <v>0</v>
      </c>
      <c r="GJ636" s="4">
        <f>SUM(GJ8)</f>
        <v>0</v>
      </c>
      <c r="GK636" s="4">
        <f>SUM(GK8)</f>
        <v>0</v>
      </c>
      <c r="GL636" s="4">
        <f>SUM(GL8)</f>
        <v>0</v>
      </c>
      <c r="GM636" s="4">
        <f>SUM(GM8)</f>
        <v>0</v>
      </c>
      <c r="GN636" s="4">
        <f>SUM(GN8)</f>
        <v>0</v>
      </c>
      <c r="GO636" s="4">
        <f>SUM(GO8)</f>
        <v>0</v>
      </c>
      <c r="GP636" s="4">
        <f>SUM(GP8)</f>
        <v>0</v>
      </c>
      <c r="GQ636" s="4">
        <f>SUM(GQ8)</f>
        <v>0</v>
      </c>
      <c r="GR636" s="4">
        <f>SUM(GR8)</f>
        <v>0</v>
      </c>
      <c r="GS636" s="4">
        <f>SUM(GS8)</f>
        <v>0</v>
      </c>
      <c r="GT636" s="4">
        <f>SUM(GT8)</f>
        <v>0</v>
      </c>
      <c r="GU636" s="4">
        <f>SUM(GU8)</f>
        <v>0</v>
      </c>
      <c r="GV636" s="4">
        <f>SUM(GV8)</f>
        <v>0</v>
      </c>
      <c r="GW636" s="4">
        <f>SUM(GW8)</f>
        <v>0</v>
      </c>
      <c r="GX636" s="4">
        <f>SUM(GX8)</f>
        <v>0</v>
      </c>
      <c r="GY636" s="4">
        <f>SUM(GY8)</f>
        <v>0</v>
      </c>
      <c r="GZ636" s="4">
        <f>SUM(GZ8)</f>
        <v>0</v>
      </c>
      <c r="HA636" s="4">
        <f>SUM(HA8)</f>
        <v>0</v>
      </c>
      <c r="HB636" s="4">
        <f>SUM(HB8)</f>
        <v>0</v>
      </c>
      <c r="HC636" s="4">
        <f>SUM(HC8)</f>
        <v>0</v>
      </c>
      <c r="HD636" s="4">
        <f>SUM(HD8)</f>
        <v>0</v>
      </c>
      <c r="HE636" s="4">
        <f>SUM(HE8)</f>
        <v>0</v>
      </c>
      <c r="HF636" s="4">
        <f>SUM(HF8)</f>
        <v>0</v>
      </c>
      <c r="HG636" s="4">
        <f>SUM(HG8)</f>
        <v>0</v>
      </c>
      <c r="HH636" s="4">
        <f>SUM(HH8)</f>
        <v>0</v>
      </c>
      <c r="HI636" s="4">
        <f>SUM(HI8)</f>
        <v>0</v>
      </c>
      <c r="HJ636" s="4">
        <f>SUM(HJ8)</f>
        <v>0</v>
      </c>
      <c r="HK636" s="4">
        <f>SUM(HK8)</f>
        <v>0</v>
      </c>
      <c r="HL636" s="4">
        <f>SUM(HL8)</f>
        <v>0</v>
      </c>
      <c r="HM636" s="4">
        <f>SUM(HM8)</f>
        <v>0</v>
      </c>
      <c r="HN636" s="4">
        <f>SUM(HN8)</f>
        <v>0</v>
      </c>
      <c r="HO636" s="4">
        <f>SUM(HO8)</f>
        <v>0</v>
      </c>
      <c r="HP636" s="4">
        <f>SUM(HP8)</f>
        <v>0</v>
      </c>
      <c r="HQ636" s="4">
        <f>SUM(HQ8)</f>
        <v>0</v>
      </c>
      <c r="HR636" s="4">
        <f>SUM(HR8)</f>
        <v>0</v>
      </c>
      <c r="HS636" s="4">
        <f>SUM(HS8)</f>
        <v>0</v>
      </c>
      <c r="HT636" s="4">
        <f>SUM(HT8)</f>
        <v>0</v>
      </c>
      <c r="HU636" s="4">
        <f>SUM(HU8)</f>
        <v>0</v>
      </c>
      <c r="HV636" s="4">
        <f>SUM(HV8)</f>
        <v>0</v>
      </c>
      <c r="HW636" s="4">
        <f>SUM(HW8)</f>
        <v>0</v>
      </c>
      <c r="HX636" s="4">
        <f>SUM(HX8)</f>
        <v>0</v>
      </c>
      <c r="HY636" s="4">
        <f>SUM(HY8)</f>
        <v>0</v>
      </c>
      <c r="HZ636" s="4">
        <f>SUM(HZ8)</f>
        <v>0</v>
      </c>
      <c r="IA636" s="4">
        <f>SUM(IA8)</f>
        <v>0</v>
      </c>
      <c r="IB636" s="4">
        <f>SUM(IB8)</f>
        <v>0</v>
      </c>
      <c r="IC636" s="4">
        <f>SUM(IC8)</f>
        <v>0</v>
      </c>
      <c r="ID636" s="4">
        <f>SUM(ID8)</f>
        <v>0</v>
      </c>
      <c r="IE636" s="4">
        <f>SUM(IE8)</f>
        <v>0</v>
      </c>
      <c r="IF636" s="4">
        <f>SUM(IF8)</f>
        <v>0</v>
      </c>
      <c r="IG636" s="4">
        <f>SUM(IG8)</f>
        <v>0</v>
      </c>
      <c r="IH636" s="4">
        <f>SUM(IH8)</f>
        <v>0</v>
      </c>
      <c r="II636" s="4">
        <f>SUM(II8)</f>
        <v>0</v>
      </c>
      <c r="IJ636" s="4">
        <f>SUM(IJ8)</f>
        <v>0</v>
      </c>
      <c r="IK636" s="4">
        <f>SUM(IK8)</f>
        <v>0</v>
      </c>
      <c r="IL636" s="4">
        <f>SUM(IL8)</f>
        <v>0</v>
      </c>
      <c r="IM636" s="4">
        <f>SUM(IM8)</f>
        <v>0</v>
      </c>
      <c r="IN636" s="4">
        <f>SUM(IN8)</f>
        <v>0</v>
      </c>
      <c r="IO636" s="4">
        <f>SUM(IO8)</f>
        <v>0</v>
      </c>
      <c r="IP636" s="4">
        <f>SUM(IP8)</f>
        <v>0</v>
      </c>
      <c r="IQ636" s="4">
        <f>SUM(IQ8)</f>
        <v>0</v>
      </c>
      <c r="IR636" s="4">
        <f>SUM(IR8)</f>
        <v>0</v>
      </c>
      <c r="IS636" s="4">
        <f>SUM(IS8)</f>
        <v>0</v>
      </c>
      <c r="IT636" s="4">
        <f>SUM(IT8)</f>
        <v>0</v>
      </c>
      <c r="IU636" s="4">
        <f>SUM(IU8)</f>
        <v>0</v>
      </c>
      <c r="IV636" s="4">
        <f>SUM(IV8)</f>
        <v>0</v>
      </c>
      <c r="IW636" s="4">
        <f>SUM(IW8)</f>
        <v>0</v>
      </c>
      <c r="IX636" s="4">
        <f>SUM(IX8)</f>
        <v>0</v>
      </c>
      <c r="IY636" s="4">
        <f>SUM(IY8)</f>
        <v>0</v>
      </c>
      <c r="IZ636" s="4">
        <f>SUM(IZ8)</f>
        <v>0</v>
      </c>
      <c r="JA636" s="4">
        <f>SUM(JA8)</f>
        <v>0</v>
      </c>
      <c r="JB636" s="4">
        <f>SUM(JB8)</f>
        <v>0</v>
      </c>
      <c r="JC636" s="4">
        <f>SUM(JC8)</f>
        <v>0</v>
      </c>
      <c r="JD636" s="4">
        <f>SUM(JD8)</f>
        <v>0</v>
      </c>
      <c r="JE636" s="4">
        <f>SUM(JE8)</f>
        <v>0</v>
      </c>
      <c r="JF636" s="4">
        <f>SUM(JF8)</f>
        <v>0</v>
      </c>
      <c r="JG636" s="4">
        <f>SUM(JG8)</f>
        <v>0</v>
      </c>
      <c r="JH636" s="4">
        <f>SUM(JH8)</f>
        <v>0</v>
      </c>
      <c r="JI636" s="4">
        <f>SUM(JI8)</f>
        <v>0</v>
      </c>
      <c r="JJ636" s="4">
        <f>SUM(JJ8)</f>
        <v>0</v>
      </c>
      <c r="JK636" s="4">
        <f>SUM(JK8)</f>
        <v>0</v>
      </c>
      <c r="JL636" s="4">
        <f>SUM(JL8)</f>
        <v>0</v>
      </c>
      <c r="JM636" s="4">
        <f>SUM(JM8)</f>
        <v>0</v>
      </c>
      <c r="JN636" s="4">
        <f>SUM(JN8)</f>
        <v>0</v>
      </c>
      <c r="JO636" s="4">
        <f>SUM(JO8)</f>
        <v>0</v>
      </c>
      <c r="JP636" s="4">
        <f>SUM(JP8)</f>
        <v>0</v>
      </c>
      <c r="JQ636" s="4">
        <f>SUM(JQ8)</f>
        <v>0</v>
      </c>
      <c r="JR636" s="4">
        <f>SUM(JR8)</f>
        <v>0</v>
      </c>
      <c r="JS636" s="4">
        <f>SUM(JS8)</f>
        <v>0</v>
      </c>
      <c r="JT636" s="4">
        <f>SUM(JT8)</f>
        <v>0</v>
      </c>
      <c r="JU636" s="4">
        <f>SUM(JU8)</f>
        <v>0</v>
      </c>
      <c r="JV636" s="4">
        <f>SUM(JV8)</f>
        <v>0</v>
      </c>
      <c r="JW636" s="4">
        <f>SUM(JW8)</f>
        <v>0</v>
      </c>
      <c r="JX636" s="4">
        <f>SUM(JX8)</f>
        <v>0</v>
      </c>
      <c r="JY636" s="4">
        <f>SUM(JY8)</f>
        <v>0</v>
      </c>
      <c r="JZ636" s="4">
        <f>SUM(JZ8)</f>
        <v>0</v>
      </c>
      <c r="KA636" s="4">
        <f>SUM(KA8)</f>
        <v>0</v>
      </c>
      <c r="KB636" s="4">
        <f>SUM(KB8)</f>
        <v>0</v>
      </c>
      <c r="KC636" s="4">
        <f>SUM(KC8)</f>
        <v>0</v>
      </c>
      <c r="KD636" s="4">
        <f>SUM(KD8)</f>
        <v>0</v>
      </c>
      <c r="KE636" s="4">
        <f>SUM(KE8)</f>
        <v>0</v>
      </c>
      <c r="KF636" s="4">
        <f>SUM(KF8)</f>
        <v>0</v>
      </c>
      <c r="KG636" s="4">
        <f>SUM(KG8)</f>
        <v>0</v>
      </c>
      <c r="KH636" s="4">
        <f>SUM(KH8)</f>
        <v>0</v>
      </c>
      <c r="KI636" s="4">
        <f>SUM(KI8)</f>
        <v>0</v>
      </c>
      <c r="KJ636" s="4">
        <f>SUM(KJ8)</f>
        <v>0</v>
      </c>
      <c r="KK636" s="4">
        <f>SUM(KK8)</f>
        <v>0</v>
      </c>
      <c r="KL636" s="4">
        <f>SUM(KL8)</f>
        <v>0</v>
      </c>
      <c r="KM636" s="4">
        <f>SUM(KM8)</f>
        <v>0</v>
      </c>
      <c r="KN636" s="4">
        <f>SUM(KN8)</f>
        <v>0</v>
      </c>
      <c r="KO636" s="4">
        <f>SUM(KO8)</f>
        <v>0</v>
      </c>
      <c r="KP636" s="4">
        <f>SUM(KP8)</f>
        <v>0</v>
      </c>
      <c r="KQ636" s="4">
        <f>SUM(KQ8)</f>
        <v>0</v>
      </c>
      <c r="KR636" s="4">
        <f>SUM(KR8)</f>
        <v>0</v>
      </c>
      <c r="KS636" s="4">
        <f>SUM(KS8)</f>
        <v>0</v>
      </c>
      <c r="KT636" s="4">
        <f>SUM(KT8)</f>
        <v>0</v>
      </c>
      <c r="KU636" s="4">
        <f>SUM(KU8)</f>
        <v>0</v>
      </c>
      <c r="KV636" s="4">
        <f>SUM(KV8)</f>
        <v>0</v>
      </c>
      <c r="KW636" s="4">
        <f>SUM(KW8)</f>
        <v>0</v>
      </c>
      <c r="KX636" s="4">
        <f>SUM(KX8)</f>
        <v>0</v>
      </c>
      <c r="KY636" s="4">
        <f>SUM(KY8)</f>
        <v>0</v>
      </c>
      <c r="KZ636" s="4">
        <f>SUM(KZ8)</f>
        <v>0</v>
      </c>
      <c r="LA636" s="4">
        <f>SUM(LA8)</f>
        <v>0</v>
      </c>
      <c r="LB636" s="4">
        <f>SUM(LB8)</f>
        <v>0</v>
      </c>
      <c r="LC636" s="4">
        <f>SUM(LC8)</f>
        <v>0</v>
      </c>
      <c r="LD636" s="4">
        <f>SUM(LD8)</f>
        <v>0</v>
      </c>
      <c r="LE636" s="4">
        <f>SUM(LE8)</f>
        <v>0</v>
      </c>
      <c r="LF636" s="4">
        <f>SUM(LF8)</f>
        <v>0</v>
      </c>
      <c r="LG636" s="4">
        <f>SUM(LG8)</f>
        <v>0</v>
      </c>
      <c r="LH636" s="4">
        <f>SUM(LH8)</f>
        <v>0</v>
      </c>
      <c r="LI636" s="4">
        <f>SUM(LI8)</f>
        <v>0</v>
      </c>
      <c r="LJ636" s="4">
        <f>SUM(LJ8)</f>
        <v>0</v>
      </c>
      <c r="LK636" s="4">
        <f>SUM(LK8)</f>
        <v>0</v>
      </c>
      <c r="LL636" s="4">
        <f>SUM(LL8)</f>
        <v>0</v>
      </c>
      <c r="LM636" s="4">
        <f>SUM(LM8)</f>
        <v>0</v>
      </c>
      <c r="LN636" s="4">
        <f>SUM(LN8)</f>
        <v>0</v>
      </c>
      <c r="LO636" s="4">
        <f>SUM(LO8)</f>
        <v>0</v>
      </c>
      <c r="LP636" s="4">
        <f>SUM(LP8)</f>
        <v>0</v>
      </c>
      <c r="LQ636" s="4">
        <f>SUM(LQ8)</f>
        <v>0</v>
      </c>
      <c r="LR636" s="4">
        <f>SUM(LR8)</f>
        <v>0</v>
      </c>
      <c r="LS636" s="4">
        <f>SUM(LS8)</f>
        <v>0</v>
      </c>
      <c r="LT636" s="4">
        <f>SUM(LT8)</f>
        <v>0</v>
      </c>
      <c r="LU636" s="4">
        <f>SUM(LU8)</f>
        <v>0</v>
      </c>
      <c r="LV636" s="4">
        <f>SUM(LV8)</f>
        <v>0</v>
      </c>
      <c r="LW636" s="4">
        <f>SUM(LW8)</f>
        <v>0</v>
      </c>
      <c r="LX636" s="4">
        <f>SUM(LX8)</f>
        <v>0</v>
      </c>
      <c r="LY636" s="4">
        <f>SUM(LY8)</f>
        <v>0</v>
      </c>
      <c r="LZ636" s="4">
        <f>SUM(LZ8)</f>
        <v>0</v>
      </c>
      <c r="MA636" s="4">
        <f>SUM(MA8)</f>
        <v>0</v>
      </c>
      <c r="MB636" s="4">
        <f>SUM(MB8)</f>
        <v>0</v>
      </c>
      <c r="MC636" s="4">
        <f>SUM(MC8)</f>
        <v>0</v>
      </c>
      <c r="MD636" s="4">
        <f>SUM(MD8)</f>
        <v>0</v>
      </c>
      <c r="ME636" s="4">
        <f>SUM(ME8)</f>
        <v>0</v>
      </c>
      <c r="MF636" s="4">
        <f>SUM(MF8)</f>
        <v>0</v>
      </c>
      <c r="MG636" s="4">
        <f>SUM(MG8)</f>
        <v>0</v>
      </c>
      <c r="MH636" s="4">
        <f>SUM(MH8)</f>
        <v>0</v>
      </c>
      <c r="MI636" s="4">
        <f>SUM(MI8)</f>
        <v>0</v>
      </c>
      <c r="MJ636" s="4">
        <f>SUM(MJ8)</f>
        <v>0</v>
      </c>
      <c r="MK636" s="4">
        <f>SUM(MK8)</f>
        <v>0</v>
      </c>
      <c r="ML636" s="4">
        <f>SUM(ML8)</f>
        <v>0</v>
      </c>
      <c r="MM636" s="4">
        <f>SUM(MM8)</f>
        <v>0</v>
      </c>
      <c r="MN636" s="4">
        <f>SUM(MN8)</f>
        <v>0</v>
      </c>
      <c r="MO636" s="4">
        <f>SUM(MO8)</f>
        <v>0</v>
      </c>
      <c r="MP636" s="4">
        <f>SUM(MP8)</f>
        <v>0</v>
      </c>
      <c r="MQ636" s="4">
        <f>SUM(MQ8)</f>
        <v>0</v>
      </c>
      <c r="MR636" s="4">
        <f>SUM(MR8)</f>
        <v>0</v>
      </c>
      <c r="MS636" s="4">
        <f>SUM(MS8)</f>
        <v>0</v>
      </c>
      <c r="MT636" s="4">
        <f>SUM(MT8)</f>
        <v>0</v>
      </c>
      <c r="MU636" s="4">
        <f>SUM(MU8)</f>
        <v>0</v>
      </c>
      <c r="MV636" s="4">
        <f>SUM(MV8)</f>
        <v>0</v>
      </c>
      <c r="MW636" s="4">
        <f>SUM(MW8)</f>
        <v>0</v>
      </c>
      <c r="MX636" s="4">
        <f>SUM(MX8)</f>
        <v>0</v>
      </c>
      <c r="MY636" s="4">
        <f>SUM(MY8)</f>
        <v>0</v>
      </c>
      <c r="MZ636" s="4">
        <f>SUM(MZ8)</f>
        <v>0</v>
      </c>
      <c r="NA636" s="4">
        <f>SUM(NA8)</f>
        <v>0</v>
      </c>
      <c r="NB636" s="4">
        <f>SUM(NB8)</f>
        <v>0</v>
      </c>
      <c r="NC636" s="4">
        <f>SUM(NC8)</f>
        <v>0</v>
      </c>
      <c r="ND636" s="4">
        <f>SUM(ND8)</f>
        <v>0</v>
      </c>
      <c r="NE636" s="4">
        <f>SUM(NE8)</f>
        <v>0</v>
      </c>
      <c r="NF636" s="4">
        <f>SUM(NF8)</f>
        <v>0</v>
      </c>
      <c r="NG636" s="4">
        <f>SUM(NG8)</f>
        <v>0</v>
      </c>
      <c r="NH636" s="4">
        <f>SUM(NH8)</f>
        <v>0</v>
      </c>
      <c r="NI636" s="4">
        <f>SUM(NI8)</f>
        <v>0</v>
      </c>
      <c r="NJ636" s="4">
        <f>SUM(NJ8)</f>
        <v>0</v>
      </c>
      <c r="NK636" s="4">
        <f>SUM(NK8)</f>
        <v>0</v>
      </c>
      <c r="NL636" s="4">
        <f>SUM(NL8)</f>
        <v>0</v>
      </c>
      <c r="NM636" s="4">
        <f>SUM(NM8)</f>
        <v>0</v>
      </c>
      <c r="NN636" s="4">
        <f>SUM(NN8)</f>
        <v>0</v>
      </c>
      <c r="NO636" s="4">
        <f>SUM(NO8)</f>
        <v>0</v>
      </c>
      <c r="NP636" s="4">
        <f>SUM(NP8)</f>
        <v>0</v>
      </c>
      <c r="NQ636" s="4">
        <f>SUM(NQ8)</f>
        <v>0</v>
      </c>
      <c r="NR636" s="4">
        <f>SUM(NR8)</f>
        <v>0</v>
      </c>
      <c r="NS636" s="4">
        <f>SUM(NS8)</f>
        <v>0</v>
      </c>
      <c r="NT636" s="4">
        <f>SUM(NT8)</f>
        <v>0</v>
      </c>
      <c r="NU636" s="4">
        <f>SUM(NU8)</f>
        <v>0</v>
      </c>
      <c r="NV636" s="4">
        <f>SUM(NV8)</f>
        <v>0</v>
      </c>
      <c r="NW636" s="4">
        <f>SUM(NW8)</f>
        <v>0</v>
      </c>
      <c r="NX636" s="4">
        <f>SUM(NX8)</f>
        <v>0</v>
      </c>
      <c r="NY636" s="4">
        <f>SUM(NY8)</f>
        <v>0</v>
      </c>
      <c r="NZ636" s="4">
        <f>SUM(NZ8)</f>
        <v>0</v>
      </c>
      <c r="OA636" s="4">
        <f>SUM(OA8)</f>
        <v>0</v>
      </c>
      <c r="OB636" s="4">
        <f>SUM(OB8)</f>
        <v>0</v>
      </c>
      <c r="OC636" s="4">
        <f>SUM(OC8)</f>
        <v>0</v>
      </c>
      <c r="OD636" s="4">
        <f>SUM(OD8)</f>
        <v>0</v>
      </c>
      <c r="OE636" s="4">
        <f>SUM(OE8)</f>
        <v>0</v>
      </c>
      <c r="OF636" s="4">
        <f>SUM(OF8)</f>
        <v>0</v>
      </c>
      <c r="OG636" s="4">
        <f>SUM(OG8)</f>
        <v>0</v>
      </c>
      <c r="OH636" s="4">
        <f>SUM(OH8)</f>
        <v>0</v>
      </c>
      <c r="OI636" s="4">
        <f>SUM(OI8)</f>
        <v>0</v>
      </c>
      <c r="OJ636" s="4">
        <f>SUM(OJ8)</f>
        <v>0</v>
      </c>
      <c r="OK636" s="4">
        <f>SUM(OK8)</f>
        <v>0</v>
      </c>
      <c r="OL636" s="4">
        <f>SUM(OL8)</f>
        <v>0</v>
      </c>
      <c r="OM636" s="4">
        <f>SUM(OM8)</f>
        <v>0</v>
      </c>
      <c r="ON636" s="4">
        <f>SUM(ON8)</f>
        <v>0</v>
      </c>
      <c r="OO636" s="4">
        <f>SUM(OO8)</f>
        <v>0</v>
      </c>
      <c r="OP636" s="4">
        <f>SUM(OP8)</f>
        <v>0</v>
      </c>
      <c r="OQ636" s="4">
        <f>SUM(OQ8)</f>
        <v>0</v>
      </c>
      <c r="OR636" s="4">
        <f>SUM(OR8)</f>
        <v>0</v>
      </c>
      <c r="OS636" s="4">
        <f>SUM(OS8)</f>
        <v>0</v>
      </c>
      <c r="OT636" s="4">
        <f>SUM(OT8)</f>
        <v>0</v>
      </c>
      <c r="OU636" s="4">
        <f>SUM(OU8)</f>
        <v>0</v>
      </c>
      <c r="OV636" s="4">
        <f>SUM(OV8)</f>
        <v>0</v>
      </c>
      <c r="OW636" s="4">
        <f>SUM(OW8)</f>
        <v>0</v>
      </c>
      <c r="OX636" s="4">
        <f>SUM(OX8)</f>
        <v>0</v>
      </c>
      <c r="OY636" s="4">
        <f>SUM(OY8)</f>
        <v>0</v>
      </c>
      <c r="OZ636" s="4">
        <f>SUM(OZ8)</f>
        <v>0</v>
      </c>
      <c r="PA636" s="4">
        <f>SUM(PA8)</f>
        <v>0</v>
      </c>
      <c r="PB636" s="4">
        <f>SUM(PB8)</f>
        <v>0</v>
      </c>
      <c r="PC636" s="4">
        <f>SUM(PC8)</f>
        <v>0</v>
      </c>
      <c r="PD636" s="4">
        <f>SUM(PD8)</f>
        <v>0</v>
      </c>
      <c r="PE636" s="4">
        <f>SUM(PE8)</f>
        <v>0</v>
      </c>
      <c r="PF636" s="4">
        <f>SUM(PF8)</f>
        <v>0</v>
      </c>
      <c r="PG636" s="4">
        <f>SUM(PG8)</f>
        <v>0</v>
      </c>
      <c r="PH636" s="4">
        <f>SUM(PH8)</f>
        <v>0</v>
      </c>
      <c r="PI636" s="4">
        <f>SUM(PI8)</f>
        <v>0</v>
      </c>
      <c r="PJ636" s="4">
        <f>SUM(PJ8)</f>
        <v>0</v>
      </c>
      <c r="PK636" s="4">
        <f>SUM(PK8)</f>
        <v>0</v>
      </c>
      <c r="PL636" s="4">
        <f>SUM(PL8)</f>
        <v>0</v>
      </c>
      <c r="PM636" s="4">
        <f>SUM(PM8)</f>
        <v>0</v>
      </c>
      <c r="PN636" s="4">
        <f>SUM(PN8)</f>
        <v>0</v>
      </c>
      <c r="PO636" s="4">
        <f>SUM(PO8)</f>
        <v>0</v>
      </c>
      <c r="PP636" s="4">
        <f>SUM(PP8)</f>
        <v>0</v>
      </c>
      <c r="PQ636" s="4">
        <f>SUM(PQ8)</f>
        <v>0</v>
      </c>
      <c r="PR636" s="4">
        <f>SUM(PR8)</f>
        <v>0</v>
      </c>
      <c r="PS636" s="4">
        <f>SUM(PS8)</f>
        <v>0</v>
      </c>
      <c r="PT636" s="4">
        <f>SUM(PT8)</f>
        <v>0</v>
      </c>
      <c r="PU636" s="4">
        <f>SUM(PU8)</f>
        <v>0</v>
      </c>
    </row>
    <row r="637" spans="4:437" x14ac:dyDescent="0.25">
      <c r="D637" t="s">
        <v>71</v>
      </c>
      <c r="F637" s="4">
        <f>SUM(G637:PU637)</f>
        <v>-960583.65279826254</v>
      </c>
      <c r="G637" s="4">
        <f>SUM(G8:G15)</f>
        <v>0</v>
      </c>
      <c r="H637" s="4">
        <f>SUM(H8:H15)</f>
        <v>0</v>
      </c>
      <c r="I637" s="4">
        <f>SUM(I8:I15)</f>
        <v>-12303.384965375402</v>
      </c>
      <c r="J637" s="4">
        <f>SUM(J8:J15)</f>
        <v>-22009.601012009323</v>
      </c>
      <c r="K637" s="4">
        <f>SUM(K8:K15)</f>
        <v>-42811.854979218282</v>
      </c>
      <c r="L637" s="4">
        <f>SUM(L8:L15)</f>
        <v>-62298.799057177523</v>
      </c>
      <c r="M637" s="4">
        <f>SUM(M8:M15)</f>
        <v>-75928.509617784293</v>
      </c>
      <c r="N637" s="4">
        <f>SUM(N8:N15)</f>
        <v>-106635.88932160602</v>
      </c>
      <c r="O637" s="4">
        <f>SUM(O8:O15)</f>
        <v>-125367.84219817961</v>
      </c>
      <c r="P637" s="4">
        <f>SUM(P8:P15)</f>
        <v>-151201.00552765114</v>
      </c>
      <c r="Q637" s="4">
        <f>SUM(Q8:Q15)</f>
        <v>-168354.24900466279</v>
      </c>
      <c r="R637" s="4">
        <f>SUM(R8:R15)</f>
        <v>-193672.51711459819</v>
      </c>
      <c r="S637" s="4">
        <f>SUM(S8:S15)</f>
        <v>0</v>
      </c>
      <c r="T637" s="4">
        <f>SUM(T8:T15)</f>
        <v>0</v>
      </c>
      <c r="U637" s="4">
        <f>SUM(U8:U15)</f>
        <v>0</v>
      </c>
      <c r="V637" s="4">
        <f>SUM(V8:V15)</f>
        <v>0</v>
      </c>
      <c r="W637" s="4">
        <f>SUM(W8:W15)</f>
        <v>0</v>
      </c>
      <c r="X637" s="4">
        <f>SUM(X8:X15)</f>
        <v>0</v>
      </c>
      <c r="Y637" s="4">
        <f>SUM(Y8:Y15)</f>
        <v>0</v>
      </c>
      <c r="Z637" s="4">
        <f>SUM(Z8:Z15)</f>
        <v>0</v>
      </c>
      <c r="AA637" s="4">
        <f>SUM(AA8:AA15)</f>
        <v>0</v>
      </c>
      <c r="AB637" s="4">
        <f>SUM(AB8:AB15)</f>
        <v>0</v>
      </c>
      <c r="AC637" s="4">
        <f>SUM(AC8:AC15)</f>
        <v>0</v>
      </c>
      <c r="AD637" s="4">
        <f>SUM(AD8:AD15)</f>
        <v>0</v>
      </c>
      <c r="AE637" s="4">
        <f>SUM(AE8:AE15)</f>
        <v>0</v>
      </c>
      <c r="AF637" s="4">
        <f>SUM(AF8:AF15)</f>
        <v>0</v>
      </c>
      <c r="AG637" s="4">
        <f>SUM(AG8:AG15)</f>
        <v>0</v>
      </c>
      <c r="AH637" s="4">
        <f>SUM(AH8:AH15)</f>
        <v>0</v>
      </c>
      <c r="AI637" s="4">
        <f>SUM(AI8:AI15)</f>
        <v>0</v>
      </c>
      <c r="AJ637" s="4">
        <f>SUM(AJ8:AJ15)</f>
        <v>0</v>
      </c>
      <c r="AK637" s="4">
        <f>SUM(AK8:AK15)</f>
        <v>0</v>
      </c>
      <c r="AL637" s="4">
        <f>SUM(AL8:AL15)</f>
        <v>0</v>
      </c>
      <c r="AM637" s="4">
        <f>SUM(AM8:AM15)</f>
        <v>0</v>
      </c>
      <c r="AN637" s="4">
        <f>SUM(AN8:AN15)</f>
        <v>0</v>
      </c>
      <c r="AO637" s="4">
        <f>SUM(AO8:AO15)</f>
        <v>0</v>
      </c>
      <c r="AP637" s="4">
        <f>SUM(AP8:AP15)</f>
        <v>0</v>
      </c>
      <c r="AQ637" s="4">
        <f>SUM(AQ8:AQ15)</f>
        <v>0</v>
      </c>
      <c r="AR637" s="4">
        <f>SUM(AR8:AR15)</f>
        <v>0</v>
      </c>
      <c r="AS637" s="4">
        <f>SUM(AS8:AS15)</f>
        <v>0</v>
      </c>
      <c r="AT637" s="4">
        <f>SUM(AT8:AT15)</f>
        <v>0</v>
      </c>
      <c r="AU637" s="4">
        <f>SUM(AU8:AU15)</f>
        <v>0</v>
      </c>
      <c r="AV637" s="4">
        <f>SUM(AV8:AV15)</f>
        <v>0</v>
      </c>
      <c r="AW637" s="4">
        <f>SUM(AW8:AW15)</f>
        <v>0</v>
      </c>
      <c r="AX637" s="4">
        <f>SUM(AX8:AX15)</f>
        <v>0</v>
      </c>
      <c r="AY637" s="4">
        <f>SUM(AY8:AY15)</f>
        <v>0</v>
      </c>
      <c r="AZ637" s="4">
        <f>SUM(AZ8:AZ15)</f>
        <v>0</v>
      </c>
      <c r="BA637" s="4">
        <f>SUM(BA8:BA15)</f>
        <v>0</v>
      </c>
      <c r="BB637" s="4">
        <f>SUM(BB8:BB15)</f>
        <v>0</v>
      </c>
      <c r="BC637" s="4">
        <f>SUM(BC8:BC15)</f>
        <v>0</v>
      </c>
      <c r="BD637" s="4">
        <f>SUM(BD8:BD15)</f>
        <v>0</v>
      </c>
      <c r="BE637" s="4">
        <f>SUM(BE8:BE15)</f>
        <v>0</v>
      </c>
      <c r="BF637" s="4">
        <f>SUM(BF8:BF15)</f>
        <v>0</v>
      </c>
      <c r="BG637" s="4">
        <f>SUM(BG8:BG15)</f>
        <v>0</v>
      </c>
      <c r="BH637" s="4">
        <f>SUM(BH8:BH15)</f>
        <v>0</v>
      </c>
      <c r="BI637" s="4">
        <f>SUM(BI8:BI15)</f>
        <v>0</v>
      </c>
      <c r="BJ637" s="4">
        <f>SUM(BJ8:BJ15)</f>
        <v>0</v>
      </c>
      <c r="BK637" s="4">
        <f>SUM(BK8:BK15)</f>
        <v>0</v>
      </c>
      <c r="BL637" s="4">
        <f>SUM(BL8:BL15)</f>
        <v>0</v>
      </c>
      <c r="BM637" s="4">
        <f>SUM(BM8:BM15)</f>
        <v>0</v>
      </c>
      <c r="BN637" s="4">
        <f>SUM(BN8:BN15)</f>
        <v>0</v>
      </c>
      <c r="BO637" s="4">
        <f>SUM(BO8:BO15)</f>
        <v>0</v>
      </c>
      <c r="BP637" s="4">
        <f>SUM(BP8:BP15)</f>
        <v>0</v>
      </c>
      <c r="BQ637" s="4">
        <f>SUM(BQ8:BQ15)</f>
        <v>0</v>
      </c>
      <c r="BR637" s="4">
        <f>SUM(BR8:BR15)</f>
        <v>0</v>
      </c>
      <c r="BS637" s="4">
        <f>SUM(BS8:BS15)</f>
        <v>0</v>
      </c>
      <c r="BT637" s="4">
        <f>SUM(BT8:BT15)</f>
        <v>0</v>
      </c>
      <c r="BU637" s="4">
        <f>SUM(BU8:BU15)</f>
        <v>0</v>
      </c>
      <c r="BV637" s="4">
        <f>SUM(BV8:BV15)</f>
        <v>0</v>
      </c>
      <c r="BW637" s="4">
        <f>SUM(BW8:BW15)</f>
        <v>0</v>
      </c>
      <c r="BX637" s="4">
        <f>SUM(BX8:BX15)</f>
        <v>0</v>
      </c>
      <c r="BY637" s="4">
        <f>SUM(BY8:BY15)</f>
        <v>0</v>
      </c>
      <c r="BZ637" s="4">
        <f>SUM(BZ8:BZ15)</f>
        <v>0</v>
      </c>
      <c r="CA637" s="4">
        <f>SUM(CA8:CA15)</f>
        <v>0</v>
      </c>
      <c r="CB637" s="4">
        <f>SUM(CB8:CB15)</f>
        <v>0</v>
      </c>
      <c r="CC637" s="4">
        <f>SUM(CC8:CC15)</f>
        <v>0</v>
      </c>
      <c r="CD637" s="4">
        <f>SUM(CD8:CD15)</f>
        <v>0</v>
      </c>
      <c r="CE637" s="4">
        <f>SUM(CE8:CE15)</f>
        <v>0</v>
      </c>
      <c r="CF637" s="4">
        <f>SUM(CF8:CF15)</f>
        <v>0</v>
      </c>
      <c r="CG637" s="4">
        <f>SUM(CG8:CG15)</f>
        <v>0</v>
      </c>
      <c r="CH637" s="4">
        <f>SUM(CH8:CH15)</f>
        <v>0</v>
      </c>
      <c r="CI637" s="4">
        <f>SUM(CI8:CI15)</f>
        <v>0</v>
      </c>
      <c r="CJ637" s="4">
        <f>SUM(CJ8:CJ15)</f>
        <v>0</v>
      </c>
      <c r="CK637" s="4">
        <f>SUM(CK8:CK15)</f>
        <v>0</v>
      </c>
      <c r="CL637" s="4">
        <f>SUM(CL8:CL15)</f>
        <v>0</v>
      </c>
      <c r="CM637" s="4">
        <f>SUM(CM8:CM15)</f>
        <v>0</v>
      </c>
      <c r="CN637" s="4">
        <f>SUM(CN8:CN15)</f>
        <v>0</v>
      </c>
      <c r="CO637" s="4">
        <f>SUM(CO8:CO15)</f>
        <v>0</v>
      </c>
      <c r="CP637" s="4">
        <f>SUM(CP8:CP15)</f>
        <v>0</v>
      </c>
      <c r="CQ637" s="4">
        <f>SUM(CQ8:CQ15)</f>
        <v>0</v>
      </c>
      <c r="CR637" s="4">
        <f>SUM(CR8:CR15)</f>
        <v>0</v>
      </c>
      <c r="CS637" s="4">
        <f>SUM(CS8:CS15)</f>
        <v>0</v>
      </c>
      <c r="CT637" s="4">
        <f>SUM(CT8:CT15)</f>
        <v>0</v>
      </c>
      <c r="CU637" s="4">
        <f>SUM(CU8:CU15)</f>
        <v>0</v>
      </c>
      <c r="CV637" s="4">
        <f>SUM(CV8:CV15)</f>
        <v>0</v>
      </c>
      <c r="CW637" s="4">
        <f>SUM(CW8:CW15)</f>
        <v>0</v>
      </c>
      <c r="CX637" s="4">
        <f>SUM(CX8:CX15)</f>
        <v>0</v>
      </c>
      <c r="CY637" s="4">
        <f>SUM(CY8:CY15)</f>
        <v>0</v>
      </c>
      <c r="CZ637" s="4">
        <f>SUM(CZ8:CZ15)</f>
        <v>0</v>
      </c>
      <c r="DA637" s="4">
        <f>SUM(DA8:DA15)</f>
        <v>0</v>
      </c>
      <c r="DB637" s="4">
        <f>SUM(DB8:DB15)</f>
        <v>0</v>
      </c>
      <c r="DC637" s="4">
        <f>SUM(DC8:DC15)</f>
        <v>0</v>
      </c>
      <c r="DD637" s="4">
        <f>SUM(DD8:DD15)</f>
        <v>0</v>
      </c>
      <c r="DE637" s="4">
        <f>SUM(DE8:DE15)</f>
        <v>0</v>
      </c>
      <c r="DF637" s="4">
        <f>SUM(DF8:DF15)</f>
        <v>0</v>
      </c>
      <c r="DG637" s="4">
        <f>SUM(DG8:DG15)</f>
        <v>0</v>
      </c>
      <c r="DH637" s="4">
        <f>SUM(DH8:DH15)</f>
        <v>0</v>
      </c>
      <c r="DI637" s="4">
        <f>SUM(DI8:DI15)</f>
        <v>0</v>
      </c>
      <c r="DJ637" s="4">
        <f>SUM(DJ8:DJ15)</f>
        <v>0</v>
      </c>
      <c r="DK637" s="4">
        <f>SUM(DK8:DK15)</f>
        <v>0</v>
      </c>
      <c r="DL637" s="4">
        <f>SUM(DL8:DL15)</f>
        <v>0</v>
      </c>
      <c r="DM637" s="4">
        <f>SUM(DM8:DM15)</f>
        <v>0</v>
      </c>
      <c r="DN637" s="4">
        <f>SUM(DN8:DN15)</f>
        <v>0</v>
      </c>
      <c r="DO637" s="4">
        <f>SUM(DO8:DO15)</f>
        <v>0</v>
      </c>
      <c r="DP637" s="4">
        <f>SUM(DP8:DP15)</f>
        <v>0</v>
      </c>
      <c r="DQ637" s="4">
        <f>SUM(DQ8:DQ15)</f>
        <v>0</v>
      </c>
      <c r="DR637" s="4">
        <f>SUM(DR8:DR15)</f>
        <v>0</v>
      </c>
      <c r="DS637" s="4">
        <f>SUM(DS8:DS15)</f>
        <v>0</v>
      </c>
      <c r="DT637" s="4">
        <f>SUM(DT8:DT15)</f>
        <v>0</v>
      </c>
      <c r="DU637" s="4">
        <f>SUM(DU8:DU15)</f>
        <v>0</v>
      </c>
      <c r="DV637" s="4">
        <f>SUM(DV8:DV15)</f>
        <v>0</v>
      </c>
      <c r="DW637" s="4">
        <f>SUM(DW8:DW15)</f>
        <v>0</v>
      </c>
      <c r="DX637" s="4">
        <f>SUM(DX8:DX15)</f>
        <v>0</v>
      </c>
      <c r="DY637" s="4">
        <f>SUM(DY8:DY15)</f>
        <v>0</v>
      </c>
      <c r="DZ637" s="4">
        <f>SUM(DZ8:DZ15)</f>
        <v>0</v>
      </c>
      <c r="EA637" s="4">
        <f>SUM(EA8:EA15)</f>
        <v>0</v>
      </c>
      <c r="EB637" s="4">
        <f>SUM(EB8:EB15)</f>
        <v>0</v>
      </c>
      <c r="EC637" s="4">
        <f>SUM(EC8:EC15)</f>
        <v>0</v>
      </c>
      <c r="ED637" s="4">
        <f>SUM(ED8:ED15)</f>
        <v>0</v>
      </c>
      <c r="EE637" s="4">
        <f>SUM(EE8:EE15)</f>
        <v>0</v>
      </c>
      <c r="EF637" s="4">
        <f>SUM(EF8:EF15)</f>
        <v>0</v>
      </c>
      <c r="EG637" s="4">
        <f>SUM(EG8:EG15)</f>
        <v>0</v>
      </c>
      <c r="EH637" s="4">
        <f>SUM(EH8:EH15)</f>
        <v>0</v>
      </c>
      <c r="EI637" s="4">
        <f>SUM(EI8:EI15)</f>
        <v>0</v>
      </c>
      <c r="EJ637" s="4">
        <f>SUM(EJ8:EJ15)</f>
        <v>0</v>
      </c>
      <c r="EK637" s="4">
        <f>SUM(EK8:EK15)</f>
        <v>0</v>
      </c>
      <c r="EL637" s="4">
        <f>SUM(EL8:EL15)</f>
        <v>0</v>
      </c>
      <c r="EM637" s="4">
        <f>SUM(EM8:EM15)</f>
        <v>0</v>
      </c>
      <c r="EN637" s="4">
        <f>SUM(EN8:EN15)</f>
        <v>0</v>
      </c>
      <c r="EO637" s="4">
        <f>SUM(EO8:EO15)</f>
        <v>0</v>
      </c>
      <c r="EP637" s="4">
        <f>SUM(EP8:EP15)</f>
        <v>0</v>
      </c>
      <c r="EQ637" s="4">
        <f>SUM(EQ8:EQ15)</f>
        <v>0</v>
      </c>
      <c r="ER637" s="4">
        <f>SUM(ER8:ER15)</f>
        <v>0</v>
      </c>
      <c r="ES637" s="4">
        <f>SUM(ES8:ES15)</f>
        <v>0</v>
      </c>
      <c r="ET637" s="4">
        <f>SUM(ET8:ET15)</f>
        <v>0</v>
      </c>
      <c r="EU637" s="4">
        <f>SUM(EU8:EU15)</f>
        <v>0</v>
      </c>
      <c r="EV637" s="4">
        <f>SUM(EV8:EV15)</f>
        <v>0</v>
      </c>
      <c r="EW637" s="4">
        <f>SUM(EW8:EW15)</f>
        <v>0</v>
      </c>
      <c r="EX637" s="4">
        <f>SUM(EX8:EX15)</f>
        <v>0</v>
      </c>
      <c r="EY637" s="4">
        <f>SUM(EY8:EY15)</f>
        <v>0</v>
      </c>
      <c r="EZ637" s="4">
        <f>SUM(EZ8:EZ15)</f>
        <v>0</v>
      </c>
      <c r="FA637" s="4">
        <f>SUM(FA8:FA15)</f>
        <v>0</v>
      </c>
      <c r="FB637" s="4">
        <f>SUM(FB8:FB15)</f>
        <v>0</v>
      </c>
      <c r="FC637" s="4">
        <f>SUM(FC8:FC15)</f>
        <v>0</v>
      </c>
      <c r="FD637" s="4">
        <f>SUM(FD8:FD15)</f>
        <v>0</v>
      </c>
      <c r="FE637" s="4">
        <f>SUM(FE8:FE15)</f>
        <v>0</v>
      </c>
      <c r="FF637" s="4">
        <f>SUM(FF8:FF15)</f>
        <v>0</v>
      </c>
      <c r="FG637" s="4">
        <f>SUM(FG8:FG15)</f>
        <v>0</v>
      </c>
      <c r="FH637" s="4">
        <f>SUM(FH8:FH15)</f>
        <v>0</v>
      </c>
      <c r="FI637" s="4">
        <f>SUM(FI8:FI15)</f>
        <v>0</v>
      </c>
      <c r="FJ637" s="4">
        <f>SUM(FJ8:FJ15)</f>
        <v>0</v>
      </c>
      <c r="FK637" s="4">
        <f>SUM(FK8:FK15)</f>
        <v>0</v>
      </c>
      <c r="FL637" s="4">
        <f>SUM(FL8:FL15)</f>
        <v>0</v>
      </c>
      <c r="FM637" s="4">
        <f>SUM(FM8:FM15)</f>
        <v>0</v>
      </c>
      <c r="FN637" s="4">
        <f>SUM(FN8:FN15)</f>
        <v>0</v>
      </c>
      <c r="FO637" s="4">
        <f>SUM(FO8:FO15)</f>
        <v>0</v>
      </c>
      <c r="FP637" s="4">
        <f>SUM(FP8:FP15)</f>
        <v>0</v>
      </c>
      <c r="FQ637" s="4">
        <f>SUM(FQ8:FQ15)</f>
        <v>0</v>
      </c>
      <c r="FR637" s="4">
        <f>SUM(FR8:FR15)</f>
        <v>0</v>
      </c>
      <c r="FS637" s="4">
        <f>SUM(FS8:FS15)</f>
        <v>0</v>
      </c>
      <c r="FT637" s="4">
        <f>SUM(FT8:FT15)</f>
        <v>0</v>
      </c>
      <c r="FU637" s="4">
        <f>SUM(FU8:FU15)</f>
        <v>0</v>
      </c>
      <c r="FV637" s="4">
        <f>SUM(FV8:FV15)</f>
        <v>0</v>
      </c>
      <c r="FW637" s="4">
        <f>SUM(FW8:FW15)</f>
        <v>0</v>
      </c>
      <c r="FX637" s="4">
        <f>SUM(FX8:FX15)</f>
        <v>0</v>
      </c>
      <c r="FY637" s="4">
        <f>SUM(FY8:FY15)</f>
        <v>0</v>
      </c>
      <c r="FZ637" s="4">
        <f>SUM(FZ8:FZ15)</f>
        <v>0</v>
      </c>
      <c r="GA637" s="4">
        <f>SUM(GA8:GA15)</f>
        <v>0</v>
      </c>
      <c r="GB637" s="4">
        <f>SUM(GB8:GB15)</f>
        <v>0</v>
      </c>
      <c r="GC637" s="4">
        <f>SUM(GC8:GC15)</f>
        <v>0</v>
      </c>
      <c r="GD637" s="4">
        <f>SUM(GD8:GD15)</f>
        <v>0</v>
      </c>
      <c r="GE637" s="4">
        <f>SUM(GE8:GE15)</f>
        <v>0</v>
      </c>
      <c r="GF637" s="4">
        <f>SUM(GF8:GF15)</f>
        <v>0</v>
      </c>
      <c r="GG637" s="4">
        <f>SUM(GG8:GG15)</f>
        <v>0</v>
      </c>
      <c r="GH637" s="4">
        <f>SUM(GH8:GH15)</f>
        <v>0</v>
      </c>
      <c r="GI637" s="4">
        <f>SUM(GI8:GI15)</f>
        <v>0</v>
      </c>
      <c r="GJ637" s="4">
        <f>SUM(GJ8:GJ15)</f>
        <v>0</v>
      </c>
      <c r="GK637" s="4">
        <f>SUM(GK8:GK15)</f>
        <v>0</v>
      </c>
      <c r="GL637" s="4">
        <f>SUM(GL8:GL15)</f>
        <v>0</v>
      </c>
      <c r="GM637" s="4">
        <f>SUM(GM8:GM15)</f>
        <v>0</v>
      </c>
      <c r="GN637" s="4">
        <f>SUM(GN8:GN15)</f>
        <v>0</v>
      </c>
      <c r="GO637" s="4">
        <f>SUM(GO8:GO15)</f>
        <v>0</v>
      </c>
      <c r="GP637" s="4">
        <f>SUM(GP8:GP15)</f>
        <v>0</v>
      </c>
      <c r="GQ637" s="4">
        <f>SUM(GQ8:GQ15)</f>
        <v>0</v>
      </c>
      <c r="GR637" s="4">
        <f>SUM(GR8:GR15)</f>
        <v>0</v>
      </c>
      <c r="GS637" s="4">
        <f>SUM(GS8:GS15)</f>
        <v>0</v>
      </c>
      <c r="GT637" s="4">
        <f>SUM(GT8:GT15)</f>
        <v>0</v>
      </c>
      <c r="GU637" s="4">
        <f>SUM(GU8:GU15)</f>
        <v>0</v>
      </c>
      <c r="GV637" s="4">
        <f>SUM(GV8:GV15)</f>
        <v>0</v>
      </c>
      <c r="GW637" s="4">
        <f>SUM(GW8:GW15)</f>
        <v>0</v>
      </c>
      <c r="GX637" s="4">
        <f>SUM(GX8:GX15)</f>
        <v>0</v>
      </c>
      <c r="GY637" s="4">
        <f>SUM(GY8:GY15)</f>
        <v>0</v>
      </c>
      <c r="GZ637" s="4">
        <f>SUM(GZ8:GZ15)</f>
        <v>0</v>
      </c>
      <c r="HA637" s="4">
        <f>SUM(HA8:HA15)</f>
        <v>0</v>
      </c>
      <c r="HB637" s="4">
        <f>SUM(HB8:HB15)</f>
        <v>0</v>
      </c>
      <c r="HC637" s="4">
        <f>SUM(HC8:HC15)</f>
        <v>0</v>
      </c>
      <c r="HD637" s="4">
        <f>SUM(HD8:HD15)</f>
        <v>0</v>
      </c>
      <c r="HE637" s="4">
        <f>SUM(HE8:HE15)</f>
        <v>0</v>
      </c>
      <c r="HF637" s="4">
        <f>SUM(HF8:HF15)</f>
        <v>0</v>
      </c>
      <c r="HG637" s="4">
        <f>SUM(HG8:HG15)</f>
        <v>0</v>
      </c>
      <c r="HH637" s="4">
        <f>SUM(HH8:HH15)</f>
        <v>0</v>
      </c>
      <c r="HI637" s="4">
        <f>SUM(HI8:HI15)</f>
        <v>0</v>
      </c>
      <c r="HJ637" s="4">
        <f>SUM(HJ8:HJ15)</f>
        <v>0</v>
      </c>
      <c r="HK637" s="4">
        <f>SUM(HK8:HK15)</f>
        <v>0</v>
      </c>
      <c r="HL637" s="4">
        <f>SUM(HL8:HL15)</f>
        <v>0</v>
      </c>
      <c r="HM637" s="4">
        <f>SUM(HM8:HM15)</f>
        <v>0</v>
      </c>
      <c r="HN637" s="4">
        <f>SUM(HN8:HN15)</f>
        <v>0</v>
      </c>
      <c r="HO637" s="4">
        <f>SUM(HO8:HO15)</f>
        <v>0</v>
      </c>
      <c r="HP637" s="4">
        <f>SUM(HP8:HP15)</f>
        <v>0</v>
      </c>
      <c r="HQ637" s="4">
        <f>SUM(HQ8:HQ15)</f>
        <v>0</v>
      </c>
      <c r="HR637" s="4">
        <f>SUM(HR8:HR15)</f>
        <v>0</v>
      </c>
      <c r="HS637" s="4">
        <f>SUM(HS8:HS15)</f>
        <v>0</v>
      </c>
      <c r="HT637" s="4">
        <f>SUM(HT8:HT15)</f>
        <v>0</v>
      </c>
      <c r="HU637" s="4">
        <f>SUM(HU8:HU15)</f>
        <v>0</v>
      </c>
      <c r="HV637" s="4">
        <f>SUM(HV8:HV15)</f>
        <v>0</v>
      </c>
      <c r="HW637" s="4">
        <f>SUM(HW8:HW15)</f>
        <v>0</v>
      </c>
      <c r="HX637" s="4">
        <f>SUM(HX8:HX15)</f>
        <v>0</v>
      </c>
      <c r="HY637" s="4">
        <f>SUM(HY8:HY15)</f>
        <v>0</v>
      </c>
      <c r="HZ637" s="4">
        <f>SUM(HZ8:HZ15)</f>
        <v>0</v>
      </c>
      <c r="IA637" s="4">
        <f>SUM(IA8:IA15)</f>
        <v>0</v>
      </c>
      <c r="IB637" s="4">
        <f>SUM(IB8:IB15)</f>
        <v>0</v>
      </c>
      <c r="IC637" s="4">
        <f>SUM(IC8:IC15)</f>
        <v>0</v>
      </c>
      <c r="ID637" s="4">
        <f>SUM(ID8:ID15)</f>
        <v>0</v>
      </c>
      <c r="IE637" s="4">
        <f>SUM(IE8:IE15)</f>
        <v>0</v>
      </c>
      <c r="IF637" s="4">
        <f>SUM(IF8:IF15)</f>
        <v>0</v>
      </c>
      <c r="IG637" s="4">
        <f>SUM(IG8:IG15)</f>
        <v>0</v>
      </c>
      <c r="IH637" s="4">
        <f>SUM(IH8:IH15)</f>
        <v>0</v>
      </c>
      <c r="II637" s="4">
        <f>SUM(II8:II15)</f>
        <v>0</v>
      </c>
      <c r="IJ637" s="4">
        <f>SUM(IJ8:IJ15)</f>
        <v>0</v>
      </c>
      <c r="IK637" s="4">
        <f>SUM(IK8:IK15)</f>
        <v>0</v>
      </c>
      <c r="IL637" s="4">
        <f>SUM(IL8:IL15)</f>
        <v>0</v>
      </c>
      <c r="IM637" s="4">
        <f>SUM(IM8:IM15)</f>
        <v>0</v>
      </c>
      <c r="IN637" s="4">
        <f>SUM(IN8:IN15)</f>
        <v>0</v>
      </c>
      <c r="IO637" s="4">
        <f>SUM(IO8:IO15)</f>
        <v>0</v>
      </c>
      <c r="IP637" s="4">
        <f>SUM(IP8:IP15)</f>
        <v>0</v>
      </c>
      <c r="IQ637" s="4">
        <f>SUM(IQ8:IQ15)</f>
        <v>0</v>
      </c>
      <c r="IR637" s="4">
        <f>SUM(IR8:IR15)</f>
        <v>0</v>
      </c>
      <c r="IS637" s="4">
        <f>SUM(IS8:IS15)</f>
        <v>0</v>
      </c>
      <c r="IT637" s="4">
        <f>SUM(IT8:IT15)</f>
        <v>0</v>
      </c>
      <c r="IU637" s="4">
        <f>SUM(IU8:IU15)</f>
        <v>0</v>
      </c>
      <c r="IV637" s="4">
        <f>SUM(IV8:IV15)</f>
        <v>0</v>
      </c>
      <c r="IW637" s="4">
        <f>SUM(IW8:IW15)</f>
        <v>0</v>
      </c>
      <c r="IX637" s="4">
        <f>SUM(IX8:IX15)</f>
        <v>0</v>
      </c>
      <c r="IY637" s="4">
        <f>SUM(IY8:IY15)</f>
        <v>0</v>
      </c>
      <c r="IZ637" s="4">
        <f>SUM(IZ8:IZ15)</f>
        <v>0</v>
      </c>
      <c r="JA637" s="4">
        <f>SUM(JA8:JA15)</f>
        <v>0</v>
      </c>
      <c r="JB637" s="4">
        <f>SUM(JB8:JB15)</f>
        <v>0</v>
      </c>
      <c r="JC637" s="4">
        <f>SUM(JC8:JC15)</f>
        <v>0</v>
      </c>
      <c r="JD637" s="4">
        <f>SUM(JD8:JD15)</f>
        <v>0</v>
      </c>
      <c r="JE637" s="4">
        <f>SUM(JE8:JE15)</f>
        <v>0</v>
      </c>
      <c r="JF637" s="4">
        <f>SUM(JF8:JF15)</f>
        <v>0</v>
      </c>
      <c r="JG637" s="4">
        <f>SUM(JG8:JG15)</f>
        <v>0</v>
      </c>
      <c r="JH637" s="4">
        <f>SUM(JH8:JH15)</f>
        <v>0</v>
      </c>
      <c r="JI637" s="4">
        <f>SUM(JI8:JI15)</f>
        <v>0</v>
      </c>
      <c r="JJ637" s="4">
        <f>SUM(JJ8:JJ15)</f>
        <v>0</v>
      </c>
      <c r="JK637" s="4">
        <f>SUM(JK8:JK15)</f>
        <v>0</v>
      </c>
      <c r="JL637" s="4">
        <f>SUM(JL8:JL15)</f>
        <v>0</v>
      </c>
      <c r="JM637" s="4">
        <f>SUM(JM8:JM15)</f>
        <v>0</v>
      </c>
      <c r="JN637" s="4">
        <f>SUM(JN8:JN15)</f>
        <v>0</v>
      </c>
      <c r="JO637" s="4">
        <f>SUM(JO8:JO15)</f>
        <v>0</v>
      </c>
      <c r="JP637" s="4">
        <f>SUM(JP8:JP15)</f>
        <v>0</v>
      </c>
      <c r="JQ637" s="4">
        <f>SUM(JQ8:JQ15)</f>
        <v>0</v>
      </c>
      <c r="JR637" s="4">
        <f>SUM(JR8:JR15)</f>
        <v>0</v>
      </c>
      <c r="JS637" s="4">
        <f>SUM(JS8:JS15)</f>
        <v>0</v>
      </c>
      <c r="JT637" s="4">
        <f>SUM(JT8:JT15)</f>
        <v>0</v>
      </c>
      <c r="JU637" s="4">
        <f>SUM(JU8:JU15)</f>
        <v>0</v>
      </c>
      <c r="JV637" s="4">
        <f>SUM(JV8:JV15)</f>
        <v>0</v>
      </c>
      <c r="JW637" s="4">
        <f>SUM(JW8:JW15)</f>
        <v>0</v>
      </c>
      <c r="JX637" s="4">
        <f>SUM(JX8:JX15)</f>
        <v>0</v>
      </c>
      <c r="JY637" s="4">
        <f>SUM(JY8:JY15)</f>
        <v>0</v>
      </c>
      <c r="JZ637" s="4">
        <f>SUM(JZ8:JZ15)</f>
        <v>0</v>
      </c>
      <c r="KA637" s="4">
        <f>SUM(KA8:KA15)</f>
        <v>0</v>
      </c>
      <c r="KB637" s="4">
        <f>SUM(KB8:KB15)</f>
        <v>0</v>
      </c>
      <c r="KC637" s="4">
        <f>SUM(KC8:KC15)</f>
        <v>0</v>
      </c>
      <c r="KD637" s="4">
        <f>SUM(KD8:KD15)</f>
        <v>0</v>
      </c>
      <c r="KE637" s="4">
        <f>SUM(KE8:KE15)</f>
        <v>0</v>
      </c>
      <c r="KF637" s="4">
        <f>SUM(KF8:KF15)</f>
        <v>0</v>
      </c>
      <c r="KG637" s="4">
        <f>SUM(KG8:KG15)</f>
        <v>0</v>
      </c>
      <c r="KH637" s="4">
        <f>SUM(KH8:KH15)</f>
        <v>0</v>
      </c>
      <c r="KI637" s="4">
        <f>SUM(KI8:KI15)</f>
        <v>0</v>
      </c>
      <c r="KJ637" s="4">
        <f>SUM(KJ8:KJ15)</f>
        <v>0</v>
      </c>
      <c r="KK637" s="4">
        <f>SUM(KK8:KK15)</f>
        <v>0</v>
      </c>
      <c r="KL637" s="4">
        <f>SUM(KL8:KL15)</f>
        <v>0</v>
      </c>
      <c r="KM637" s="4">
        <f>SUM(KM8:KM15)</f>
        <v>0</v>
      </c>
      <c r="KN637" s="4">
        <f>SUM(KN8:KN15)</f>
        <v>0</v>
      </c>
      <c r="KO637" s="4">
        <f>SUM(KO8:KO15)</f>
        <v>0</v>
      </c>
      <c r="KP637" s="4">
        <f>SUM(KP8:KP15)</f>
        <v>0</v>
      </c>
      <c r="KQ637" s="4">
        <f>SUM(KQ8:KQ15)</f>
        <v>0</v>
      </c>
      <c r="KR637" s="4">
        <f>SUM(KR8:KR15)</f>
        <v>0</v>
      </c>
      <c r="KS637" s="4">
        <f>SUM(KS8:KS15)</f>
        <v>0</v>
      </c>
      <c r="KT637" s="4">
        <f>SUM(KT8:KT15)</f>
        <v>0</v>
      </c>
      <c r="KU637" s="4">
        <f>SUM(KU8:KU15)</f>
        <v>0</v>
      </c>
      <c r="KV637" s="4">
        <f>SUM(KV8:KV15)</f>
        <v>0</v>
      </c>
      <c r="KW637" s="4">
        <f>SUM(KW8:KW15)</f>
        <v>0</v>
      </c>
      <c r="KX637" s="4">
        <f>SUM(KX8:KX15)</f>
        <v>0</v>
      </c>
      <c r="KY637" s="4">
        <f>SUM(KY8:KY15)</f>
        <v>0</v>
      </c>
      <c r="KZ637" s="4">
        <f>SUM(KZ8:KZ15)</f>
        <v>0</v>
      </c>
      <c r="LA637" s="4">
        <f>SUM(LA8:LA15)</f>
        <v>0</v>
      </c>
      <c r="LB637" s="4">
        <f>SUM(LB8:LB15)</f>
        <v>0</v>
      </c>
      <c r="LC637" s="4">
        <f>SUM(LC8:LC15)</f>
        <v>0</v>
      </c>
      <c r="LD637" s="4">
        <f>SUM(LD8:LD15)</f>
        <v>0</v>
      </c>
      <c r="LE637" s="4">
        <f>SUM(LE8:LE15)</f>
        <v>0</v>
      </c>
      <c r="LF637" s="4">
        <f>SUM(LF8:LF15)</f>
        <v>0</v>
      </c>
      <c r="LG637" s="4">
        <f>SUM(LG8:LG15)</f>
        <v>0</v>
      </c>
      <c r="LH637" s="4">
        <f>SUM(LH8:LH15)</f>
        <v>0</v>
      </c>
      <c r="LI637" s="4">
        <f>SUM(LI8:LI15)</f>
        <v>0</v>
      </c>
      <c r="LJ637" s="4">
        <f>SUM(LJ8:LJ15)</f>
        <v>0</v>
      </c>
      <c r="LK637" s="4">
        <f>SUM(LK8:LK15)</f>
        <v>0</v>
      </c>
      <c r="LL637" s="4">
        <f>SUM(LL8:LL15)</f>
        <v>0</v>
      </c>
      <c r="LM637" s="4">
        <f>SUM(LM8:LM15)</f>
        <v>0</v>
      </c>
      <c r="LN637" s="4">
        <f>SUM(LN8:LN15)</f>
        <v>0</v>
      </c>
      <c r="LO637" s="4">
        <f>SUM(LO8:LO15)</f>
        <v>0</v>
      </c>
      <c r="LP637" s="4">
        <f>SUM(LP8:LP15)</f>
        <v>0</v>
      </c>
      <c r="LQ637" s="4">
        <f>SUM(LQ8:LQ15)</f>
        <v>0</v>
      </c>
      <c r="LR637" s="4">
        <f>SUM(LR8:LR15)</f>
        <v>0</v>
      </c>
      <c r="LS637" s="4">
        <f>SUM(LS8:LS15)</f>
        <v>0</v>
      </c>
      <c r="LT637" s="4">
        <f>SUM(LT8:LT15)</f>
        <v>0</v>
      </c>
      <c r="LU637" s="4">
        <f>SUM(LU8:LU15)</f>
        <v>0</v>
      </c>
      <c r="LV637" s="4">
        <f>SUM(LV8:LV15)</f>
        <v>0</v>
      </c>
      <c r="LW637" s="4">
        <f>SUM(LW8:LW15)</f>
        <v>0</v>
      </c>
      <c r="LX637" s="4">
        <f>SUM(LX8:LX15)</f>
        <v>0</v>
      </c>
      <c r="LY637" s="4">
        <f>SUM(LY8:LY15)</f>
        <v>0</v>
      </c>
      <c r="LZ637" s="4">
        <f>SUM(LZ8:LZ15)</f>
        <v>0</v>
      </c>
      <c r="MA637" s="4">
        <f>SUM(MA8:MA15)</f>
        <v>0</v>
      </c>
      <c r="MB637" s="4">
        <f>SUM(MB8:MB15)</f>
        <v>0</v>
      </c>
      <c r="MC637" s="4">
        <f>SUM(MC8:MC15)</f>
        <v>0</v>
      </c>
      <c r="MD637" s="4">
        <f>SUM(MD8:MD15)</f>
        <v>0</v>
      </c>
      <c r="ME637" s="4">
        <f>SUM(ME8:ME15)</f>
        <v>0</v>
      </c>
      <c r="MF637" s="4">
        <f>SUM(MF8:MF15)</f>
        <v>0</v>
      </c>
      <c r="MG637" s="4">
        <f>SUM(MG8:MG15)</f>
        <v>0</v>
      </c>
      <c r="MH637" s="4">
        <f>SUM(MH8:MH15)</f>
        <v>0</v>
      </c>
      <c r="MI637" s="4">
        <f>SUM(MI8:MI15)</f>
        <v>0</v>
      </c>
      <c r="MJ637" s="4">
        <f>SUM(MJ8:MJ15)</f>
        <v>0</v>
      </c>
      <c r="MK637" s="4">
        <f>SUM(MK8:MK15)</f>
        <v>0</v>
      </c>
      <c r="ML637" s="4">
        <f>SUM(ML8:ML15)</f>
        <v>0</v>
      </c>
      <c r="MM637" s="4">
        <f>SUM(MM8:MM15)</f>
        <v>0</v>
      </c>
      <c r="MN637" s="4">
        <f>SUM(MN8:MN15)</f>
        <v>0</v>
      </c>
      <c r="MO637" s="4">
        <f>SUM(MO8:MO15)</f>
        <v>0</v>
      </c>
      <c r="MP637" s="4">
        <f>SUM(MP8:MP15)</f>
        <v>0</v>
      </c>
      <c r="MQ637" s="4">
        <f>SUM(MQ8:MQ15)</f>
        <v>0</v>
      </c>
      <c r="MR637" s="4">
        <f>SUM(MR8:MR15)</f>
        <v>0</v>
      </c>
      <c r="MS637" s="4">
        <f>SUM(MS8:MS15)</f>
        <v>0</v>
      </c>
      <c r="MT637" s="4">
        <f>SUM(MT8:MT15)</f>
        <v>0</v>
      </c>
      <c r="MU637" s="4">
        <f>SUM(MU8:MU15)</f>
        <v>0</v>
      </c>
      <c r="MV637" s="4">
        <f>SUM(MV8:MV15)</f>
        <v>0</v>
      </c>
      <c r="MW637" s="4">
        <f>SUM(MW8:MW15)</f>
        <v>0</v>
      </c>
      <c r="MX637" s="4">
        <f>SUM(MX8:MX15)</f>
        <v>0</v>
      </c>
      <c r="MY637" s="4">
        <f>SUM(MY8:MY15)</f>
        <v>0</v>
      </c>
      <c r="MZ637" s="4">
        <f>SUM(MZ8:MZ15)</f>
        <v>0</v>
      </c>
      <c r="NA637" s="4">
        <f>SUM(NA8:NA15)</f>
        <v>0</v>
      </c>
      <c r="NB637" s="4">
        <f>SUM(NB8:NB15)</f>
        <v>0</v>
      </c>
      <c r="NC637" s="4">
        <f>SUM(NC8:NC15)</f>
        <v>0</v>
      </c>
      <c r="ND637" s="4">
        <f>SUM(ND8:ND15)</f>
        <v>0</v>
      </c>
      <c r="NE637" s="4">
        <f>SUM(NE8:NE15)</f>
        <v>0</v>
      </c>
      <c r="NF637" s="4">
        <f>SUM(NF8:NF15)</f>
        <v>0</v>
      </c>
      <c r="NG637" s="4">
        <f>SUM(NG8:NG15)</f>
        <v>0</v>
      </c>
      <c r="NH637" s="4">
        <f>SUM(NH8:NH15)</f>
        <v>0</v>
      </c>
      <c r="NI637" s="4">
        <f>SUM(NI8:NI15)</f>
        <v>0</v>
      </c>
      <c r="NJ637" s="4">
        <f>SUM(NJ8:NJ15)</f>
        <v>0</v>
      </c>
      <c r="NK637" s="4">
        <f>SUM(NK8:NK15)</f>
        <v>0</v>
      </c>
      <c r="NL637" s="4">
        <f>SUM(NL8:NL15)</f>
        <v>0</v>
      </c>
      <c r="NM637" s="4">
        <f>SUM(NM8:NM15)</f>
        <v>0</v>
      </c>
      <c r="NN637" s="4">
        <f>SUM(NN8:NN15)</f>
        <v>0</v>
      </c>
      <c r="NO637" s="4">
        <f>SUM(NO8:NO15)</f>
        <v>0</v>
      </c>
      <c r="NP637" s="4">
        <f>SUM(NP8:NP15)</f>
        <v>0</v>
      </c>
      <c r="NQ637" s="4">
        <f>SUM(NQ8:NQ15)</f>
        <v>0</v>
      </c>
      <c r="NR637" s="4">
        <f>SUM(NR8:NR15)</f>
        <v>0</v>
      </c>
      <c r="NS637" s="4">
        <f>SUM(NS8:NS15)</f>
        <v>0</v>
      </c>
      <c r="NT637" s="4">
        <f>SUM(NT8:NT15)</f>
        <v>0</v>
      </c>
      <c r="NU637" s="4">
        <f>SUM(NU8:NU15)</f>
        <v>0</v>
      </c>
      <c r="NV637" s="4">
        <f>SUM(NV8:NV15)</f>
        <v>0</v>
      </c>
      <c r="NW637" s="4">
        <f>SUM(NW8:NW15)</f>
        <v>0</v>
      </c>
      <c r="NX637" s="4">
        <f>SUM(NX8:NX15)</f>
        <v>0</v>
      </c>
      <c r="NY637" s="4">
        <f>SUM(NY8:NY15)</f>
        <v>0</v>
      </c>
      <c r="NZ637" s="4">
        <f>SUM(NZ8:NZ15)</f>
        <v>0</v>
      </c>
      <c r="OA637" s="4">
        <f>SUM(OA8:OA15)</f>
        <v>0</v>
      </c>
      <c r="OB637" s="4">
        <f t="shared" ref="OB637:PU637" si="0">SUM(OB8:OB15)</f>
        <v>0</v>
      </c>
      <c r="OC637" s="4">
        <f t="shared" si="0"/>
        <v>0</v>
      </c>
      <c r="OD637" s="4">
        <f t="shared" si="0"/>
        <v>0</v>
      </c>
      <c r="OE637" s="4">
        <f t="shared" si="0"/>
        <v>0</v>
      </c>
      <c r="OF637" s="4">
        <f t="shared" si="0"/>
        <v>0</v>
      </c>
      <c r="OG637" s="4">
        <f t="shared" si="0"/>
        <v>0</v>
      </c>
      <c r="OH637" s="4">
        <f t="shared" si="0"/>
        <v>0</v>
      </c>
      <c r="OI637" s="4">
        <f t="shared" si="0"/>
        <v>0</v>
      </c>
      <c r="OJ637" s="4">
        <f t="shared" si="0"/>
        <v>0</v>
      </c>
      <c r="OK637" s="4">
        <f t="shared" si="0"/>
        <v>0</v>
      </c>
      <c r="OL637" s="4">
        <f t="shared" si="0"/>
        <v>0</v>
      </c>
      <c r="OM637" s="4">
        <f t="shared" si="0"/>
        <v>0</v>
      </c>
      <c r="ON637" s="4">
        <f t="shared" si="0"/>
        <v>0</v>
      </c>
      <c r="OO637" s="4">
        <f t="shared" si="0"/>
        <v>0</v>
      </c>
      <c r="OP637" s="4">
        <f t="shared" si="0"/>
        <v>0</v>
      </c>
      <c r="OQ637" s="4">
        <f t="shared" si="0"/>
        <v>0</v>
      </c>
      <c r="OR637" s="4">
        <f t="shared" si="0"/>
        <v>0</v>
      </c>
      <c r="OS637" s="4">
        <f t="shared" si="0"/>
        <v>0</v>
      </c>
      <c r="OT637" s="4">
        <f t="shared" si="0"/>
        <v>0</v>
      </c>
      <c r="OU637" s="4">
        <f t="shared" si="0"/>
        <v>0</v>
      </c>
      <c r="OV637" s="4">
        <f t="shared" si="0"/>
        <v>0</v>
      </c>
      <c r="OW637" s="4">
        <f t="shared" si="0"/>
        <v>0</v>
      </c>
      <c r="OX637" s="4">
        <f t="shared" si="0"/>
        <v>0</v>
      </c>
      <c r="OY637" s="4">
        <f t="shared" si="0"/>
        <v>0</v>
      </c>
      <c r="OZ637" s="4">
        <f t="shared" si="0"/>
        <v>0</v>
      </c>
      <c r="PA637" s="4">
        <f t="shared" si="0"/>
        <v>0</v>
      </c>
      <c r="PB637" s="4">
        <f t="shared" si="0"/>
        <v>0</v>
      </c>
      <c r="PC637" s="4">
        <f t="shared" si="0"/>
        <v>0</v>
      </c>
      <c r="PD637" s="4">
        <f t="shared" si="0"/>
        <v>0</v>
      </c>
      <c r="PE637" s="4">
        <f t="shared" si="0"/>
        <v>0</v>
      </c>
      <c r="PF637" s="4">
        <f t="shared" si="0"/>
        <v>0</v>
      </c>
      <c r="PG637" s="4">
        <f t="shared" si="0"/>
        <v>0</v>
      </c>
      <c r="PH637" s="4">
        <f t="shared" si="0"/>
        <v>0</v>
      </c>
      <c r="PI637" s="4">
        <f t="shared" si="0"/>
        <v>0</v>
      </c>
      <c r="PJ637" s="4">
        <f t="shared" si="0"/>
        <v>0</v>
      </c>
      <c r="PK637" s="4">
        <f t="shared" si="0"/>
        <v>0</v>
      </c>
      <c r="PL637" s="4">
        <f t="shared" si="0"/>
        <v>0</v>
      </c>
      <c r="PM637" s="4">
        <f t="shared" si="0"/>
        <v>0</v>
      </c>
      <c r="PN637" s="4">
        <f t="shared" si="0"/>
        <v>0</v>
      </c>
      <c r="PO637" s="4">
        <f t="shared" si="0"/>
        <v>0</v>
      </c>
      <c r="PP637" s="4">
        <f t="shared" si="0"/>
        <v>0</v>
      </c>
      <c r="PQ637" s="4">
        <f t="shared" si="0"/>
        <v>0</v>
      </c>
      <c r="PR637" s="4">
        <f t="shared" si="0"/>
        <v>0</v>
      </c>
      <c r="PS637" s="4">
        <f t="shared" si="0"/>
        <v>0</v>
      </c>
      <c r="PT637" s="4">
        <f t="shared" si="0"/>
        <v>0</v>
      </c>
      <c r="PU637" s="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Examples</vt:lpstr>
      <vt:lpstr>Data</vt:lpstr>
      <vt:lpstr>Proj1</vt:lpstr>
      <vt:lpstr>Proj2</vt:lpstr>
      <vt:lpstr>Proj3</vt:lpstr>
      <vt:lpstr>B Inputs</vt:lpstr>
      <vt:lpstr>B Data</vt:lpstr>
      <vt:lpstr>B Example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 Seale</cp:lastModifiedBy>
  <cp:lastPrinted>2019-01-14T22:52:32Z</cp:lastPrinted>
  <dcterms:created xsi:type="dcterms:W3CDTF">2019-01-11T21:49:11Z</dcterms:created>
  <dcterms:modified xsi:type="dcterms:W3CDTF">2021-02-02T21:42:14Z</dcterms:modified>
</cp:coreProperties>
</file>